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mpea.sharepoint.com/sites/PublicShare/Shared Documents/EMPEA/Reports and Publications/Industry Data &amp; Analysis/2022/2022 Q1/"/>
    </mc:Choice>
  </mc:AlternateContent>
  <bookViews>
    <workbookView xWindow="-105" yWindow="-105" windowWidth="23250" windowHeight="12570" tabRatio="878"/>
  </bookViews>
  <sheets>
    <sheet name="Welcome and Contents" sheetId="1" r:id="rId1"/>
    <sheet name="Overview" sheetId="6" r:id="rId2"/>
    <sheet name="VC-Tech" sheetId="25" r:id="rId3"/>
    <sheet name="Notable Investments" sheetId="27" r:id="rId4"/>
    <sheet name="Notable Exits" sheetId="28" r:id="rId5"/>
    <sheet name="Notable Funds" sheetId="26" r:id="rId6"/>
    <sheet name="Asia-Pacific" sheetId="41" r:id="rId7"/>
    <sheet name="China" sheetId="42" r:id="rId8"/>
    <sheet name="India" sheetId="33" r:id="rId9"/>
    <sheet name="SE Asia" sheetId="43" r:id="rId10"/>
    <sheet name="LatAm" sheetId="12" r:id="rId11"/>
    <sheet name="Africa" sheetId="11" r:id="rId12"/>
    <sheet name="CEE" sheetId="37" r:id="rId13"/>
    <sheet name="Middle East" sheetId="29" r:id="rId14"/>
    <sheet name="Methodology" sheetId="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6" l="1"/>
  <c r="M87" i="6" l="1"/>
  <c r="M94" i="6" l="1"/>
  <c r="N31" i="25"/>
  <c r="M31" i="25"/>
  <c r="N30" i="25"/>
  <c r="M30" i="25"/>
  <c r="N29" i="25"/>
  <c r="M29" i="25"/>
  <c r="N28" i="25"/>
  <c r="M28" i="25"/>
  <c r="N27" i="25"/>
  <c r="M27" i="25"/>
  <c r="N26" i="25"/>
  <c r="M26" i="25"/>
  <c r="N25" i="25"/>
  <c r="M25" i="25"/>
  <c r="N24" i="25"/>
  <c r="M24" i="25"/>
  <c r="N19" i="25"/>
  <c r="M19" i="25"/>
  <c r="N18" i="25"/>
  <c r="M18" i="25"/>
  <c r="N17" i="25"/>
  <c r="M17" i="25"/>
  <c r="N16" i="25"/>
  <c r="M16" i="25"/>
  <c r="N15" i="25"/>
  <c r="M15" i="25"/>
  <c r="N14" i="25"/>
  <c r="M14" i="25"/>
  <c r="N13" i="25"/>
  <c r="M13" i="25"/>
  <c r="N12" i="25"/>
  <c r="M12" i="25"/>
  <c r="N94" i="6"/>
  <c r="N93" i="6"/>
  <c r="M93" i="6"/>
  <c r="N92" i="6"/>
  <c r="N91" i="6"/>
  <c r="M91" i="6"/>
  <c r="N90" i="6"/>
  <c r="M90" i="6"/>
  <c r="N89" i="6"/>
  <c r="M89" i="6"/>
  <c r="N88" i="6"/>
  <c r="M88" i="6"/>
  <c r="N87" i="6"/>
  <c r="N86" i="6"/>
  <c r="M86" i="6"/>
  <c r="N80" i="6"/>
  <c r="M80" i="6"/>
  <c r="M81" i="6"/>
  <c r="N81" i="6"/>
  <c r="N79" i="6"/>
  <c r="M79" i="6"/>
  <c r="N78" i="6"/>
  <c r="M78" i="6"/>
  <c r="N77" i="6"/>
  <c r="M77" i="6"/>
  <c r="N76" i="6"/>
  <c r="M76" i="6"/>
  <c r="N75" i="6"/>
  <c r="M75" i="6"/>
  <c r="N74" i="6"/>
  <c r="M74" i="6"/>
  <c r="N73" i="6"/>
  <c r="M73" i="6"/>
  <c r="N65" i="6"/>
  <c r="M65" i="6"/>
  <c r="N64" i="6"/>
  <c r="M64" i="6"/>
  <c r="N63" i="6"/>
  <c r="M63" i="6"/>
  <c r="N62" i="6"/>
  <c r="M62" i="6"/>
  <c r="N61" i="6"/>
  <c r="M61" i="6"/>
  <c r="N60" i="6"/>
  <c r="M60" i="6"/>
  <c r="N59" i="6"/>
  <c r="M59" i="6"/>
  <c r="N58" i="6"/>
  <c r="M58" i="6"/>
  <c r="N52" i="6"/>
  <c r="M52" i="6"/>
  <c r="N51" i="6"/>
  <c r="M51" i="6"/>
  <c r="N50" i="6"/>
  <c r="M50" i="6"/>
  <c r="N49" i="6"/>
  <c r="M49" i="6"/>
  <c r="N48" i="6"/>
  <c r="M48" i="6"/>
  <c r="N47" i="6"/>
  <c r="M47" i="6"/>
  <c r="N46" i="6"/>
  <c r="M46" i="6"/>
  <c r="N45" i="6"/>
  <c r="M45" i="6"/>
  <c r="N30" i="6"/>
  <c r="M30" i="6"/>
  <c r="N18" i="6"/>
  <c r="M18" i="6"/>
  <c r="N37" i="6"/>
  <c r="M37" i="6"/>
  <c r="N36" i="6"/>
  <c r="M36" i="6"/>
  <c r="N35" i="6"/>
  <c r="M35" i="6"/>
  <c r="N34" i="6"/>
  <c r="M34" i="6"/>
  <c r="N33" i="6"/>
  <c r="M33" i="6"/>
  <c r="N32" i="6"/>
  <c r="M32" i="6"/>
  <c r="N31" i="6"/>
  <c r="M31" i="6"/>
  <c r="M25" i="6" l="1"/>
  <c r="M24" i="6"/>
  <c r="M23" i="6"/>
  <c r="M22" i="6"/>
  <c r="M21" i="6"/>
  <c r="M20" i="6"/>
  <c r="N25" i="6"/>
  <c r="N24" i="6"/>
  <c r="N23" i="6"/>
  <c r="N22" i="6"/>
  <c r="N21" i="6"/>
  <c r="N20" i="6"/>
  <c r="N19" i="6"/>
  <c r="M19" i="6"/>
</calcChain>
</file>

<file path=xl/sharedStrings.xml><?xml version="1.0" encoding="utf-8"?>
<sst xmlns="http://schemas.openxmlformats.org/spreadsheetml/2006/main" count="1275" uniqueCount="454">
  <si>
    <t>Global Private Capital Markets Overview</t>
  </si>
  <si>
    <t>Notable Investments</t>
  </si>
  <si>
    <t>Notable Exits</t>
  </si>
  <si>
    <t>Notable Fund Closes</t>
  </si>
  <si>
    <t>About GPCA Research</t>
  </si>
  <si>
    <t>EMPEA has become the Global Private Capital Association (GPCA). GPCA is dedicated to providing private markets professionals with up-to-date information on fundraising, investment and exit activity in Asia, Latin America, Africa, Central &amp; Eastern Europe and the Middle East. GPCA's research team sources data on developments in the industry directly from members and other market participants and through continuous review of a broad array of third-party research and reporting.</t>
  </si>
  <si>
    <t>Visit GlobalPrivateCapital.org to learn more.</t>
  </si>
  <si>
    <t>Update to Methodology</t>
  </si>
  <si>
    <t>For more information, please see the 'Research Methodology' section of this report.</t>
  </si>
  <si>
    <t>Terms of Use</t>
  </si>
  <si>
    <t>All material and underlying data contained within this workbook are the intellectual property of GPCA. Any reference to the material must be properly cited with notation attributing GPCA as the source.</t>
  </si>
  <si>
    <t>For additional information, inquiries or questions, please contact us at Research@GPCapital.org.</t>
  </si>
  <si>
    <r>
      <t>Disclaimer: This information is intended to provide an indication of industry activity based on the best information available from public and proprietary sources.</t>
    </r>
    <r>
      <rPr>
        <sz val="11"/>
        <color theme="1"/>
        <rFont val="Calibri"/>
        <family val="2"/>
        <scheme val="minor"/>
      </rPr>
      <t xml:space="preserve"> GPCA has taken measures to validate the information presented herein but cannot guarantee the ultimate accuracy or completeness of the data provided. GPCA is not responsible for any decision made or action taken based on information drawn from this report.</t>
    </r>
  </si>
  <si>
    <t>Return to Table of Contents</t>
  </si>
  <si>
    <t>Jump to:</t>
  </si>
  <si>
    <t>Investments</t>
  </si>
  <si>
    <t>Exits</t>
  </si>
  <si>
    <t>Fundraising</t>
  </si>
  <si>
    <t>YoY Change</t>
  </si>
  <si>
    <t>China</t>
  </si>
  <si>
    <t>India</t>
  </si>
  <si>
    <t>Southeast Asia</t>
  </si>
  <si>
    <t>Latin America</t>
  </si>
  <si>
    <t>Africa</t>
  </si>
  <si>
    <t>Central &amp; Eastern Europe</t>
  </si>
  <si>
    <t>Middle East</t>
  </si>
  <si>
    <t>Return to Top of Page</t>
  </si>
  <si>
    <t>Asia-Pacific*</t>
  </si>
  <si>
    <t>* Excludes funds dedicated to or predominately investing in Japan, Australia and New Zealand.</t>
  </si>
  <si>
    <t>No. of Deals</t>
  </si>
  <si>
    <t>Capital Invested (USDb)</t>
  </si>
  <si>
    <t>Consumer Goods &amp; Services</t>
  </si>
  <si>
    <t>Information Technology</t>
  </si>
  <si>
    <t>Financial Services</t>
  </si>
  <si>
    <t>Industrials</t>
  </si>
  <si>
    <t>Healthcare</t>
  </si>
  <si>
    <t>Conventional Energy</t>
  </si>
  <si>
    <t>Renewable Energy</t>
  </si>
  <si>
    <t>Telecommunications</t>
  </si>
  <si>
    <t>Real Estate</t>
  </si>
  <si>
    <t>Basic Materials</t>
  </si>
  <si>
    <t>Agribusiness</t>
  </si>
  <si>
    <t>Total</t>
  </si>
  <si>
    <t>Asia-Pacific</t>
  </si>
  <si>
    <t>Ex-Asia-Pacific</t>
  </si>
  <si>
    <t>Investor(s)</t>
  </si>
  <si>
    <t>Company</t>
  </si>
  <si>
    <t>Country/Destination</t>
  </si>
  <si>
    <t>Sector</t>
  </si>
  <si>
    <t>Asset Class</t>
  </si>
  <si>
    <t>Deal Type</t>
  </si>
  <si>
    <t>Total Transaction Value (USDm)</t>
  </si>
  <si>
    <t>Transaction Date</t>
  </si>
  <si>
    <t>VC</t>
  </si>
  <si>
    <t>Late-Stage</t>
  </si>
  <si>
    <t>PE</t>
  </si>
  <si>
    <t>Indonesia</t>
  </si>
  <si>
    <t>Growth</t>
  </si>
  <si>
    <t>PIPE</t>
  </si>
  <si>
    <t>South Korea</t>
  </si>
  <si>
    <t>Infrastructure</t>
  </si>
  <si>
    <t>Buyout</t>
  </si>
  <si>
    <t>Saudi Arabia</t>
  </si>
  <si>
    <t>Brazil</t>
  </si>
  <si>
    <t>Turkey</t>
  </si>
  <si>
    <t>Central &amp; Eastern Europe (CEE)</t>
  </si>
  <si>
    <t>United Arab Emirates</t>
  </si>
  <si>
    <t>Chile</t>
  </si>
  <si>
    <t>Private Credit</t>
  </si>
  <si>
    <t>Distress/Restructuring</t>
  </si>
  <si>
    <t>Romania</t>
  </si>
  <si>
    <t>Colombia</t>
  </si>
  <si>
    <t>Senior Loan</t>
  </si>
  <si>
    <t>Estonia</t>
  </si>
  <si>
    <t>Mexico</t>
  </si>
  <si>
    <t>Czech Republic</t>
  </si>
  <si>
    <t>Natural Resources</t>
  </si>
  <si>
    <t>Argentina</t>
  </si>
  <si>
    <t>Country</t>
  </si>
  <si>
    <t>Year(s) of Investment</t>
  </si>
  <si>
    <t>Capital Invested (USDm)</t>
  </si>
  <si>
    <t>Exit Date</t>
  </si>
  <si>
    <t>Exit and Return Detail</t>
  </si>
  <si>
    <t>Nigeria</t>
  </si>
  <si>
    <t>Kenya</t>
  </si>
  <si>
    <t>N/A</t>
  </si>
  <si>
    <t>Ghana</t>
  </si>
  <si>
    <t>Fund Manager(s)</t>
  </si>
  <si>
    <t>Fund</t>
  </si>
  <si>
    <t>Fund Type</t>
  </si>
  <si>
    <t>Geographic Detail</t>
  </si>
  <si>
    <t>Fund Status</t>
  </si>
  <si>
    <t>Fund Currency</t>
  </si>
  <si>
    <t>Total Capital Raised to Date (USDm)</t>
  </si>
  <si>
    <t>Most Recent Close</t>
  </si>
  <si>
    <t>Asia</t>
  </si>
  <si>
    <t>Closed</t>
  </si>
  <si>
    <t>USD</t>
  </si>
  <si>
    <t>Blackstone Group</t>
  </si>
  <si>
    <t>Blackstone Capital Partners Asia Fund II</t>
  </si>
  <si>
    <t>Direct Lending (Senior Debt)</t>
  </si>
  <si>
    <t>CNY</t>
  </si>
  <si>
    <t>Early-Stage</t>
  </si>
  <si>
    <t>Infrastructure Debt</t>
  </si>
  <si>
    <t>Pan-EM</t>
  </si>
  <si>
    <t>BlackRock</t>
  </si>
  <si>
    <t>Russia</t>
  </si>
  <si>
    <t>Note: GPCA's Asia-Pacific regional totals exclude Japan, Australia and New Zealand.</t>
  </si>
  <si>
    <t>East Asia</t>
  </si>
  <si>
    <t>Other</t>
  </si>
  <si>
    <t>South Asia</t>
  </si>
  <si>
    <t>Bangladesh</t>
  </si>
  <si>
    <t>Pakistan</t>
  </si>
  <si>
    <t>Malaysia</t>
  </si>
  <si>
    <t>Philippines</t>
  </si>
  <si>
    <t>Singapore</t>
  </si>
  <si>
    <t>Thailand</t>
  </si>
  <si>
    <t>Vietnam</t>
  </si>
  <si>
    <t>Buyout*</t>
  </si>
  <si>
    <t>Bolt-On</t>
  </si>
  <si>
    <t>Seed</t>
  </si>
  <si>
    <t>Venture Debt</t>
  </si>
  <si>
    <t>*Includes both primary and secondary buyouts from other private capital investors.</t>
  </si>
  <si>
    <t>Mezzanine</t>
  </si>
  <si>
    <t>Peru</t>
  </si>
  <si>
    <t>South Africa</t>
  </si>
  <si>
    <t>Egypt</t>
  </si>
  <si>
    <t>Note: Unless otherwise indicated, CEE aggregate data in this report includes Turkey, Russia and neighboring CIS markets.</t>
  </si>
  <si>
    <t>Poland</t>
  </si>
  <si>
    <t>Slovenia</t>
  </si>
  <si>
    <t>Jordan</t>
  </si>
  <si>
    <t>Industry Data Methodology</t>
  </si>
  <si>
    <t>Funds</t>
  </si>
  <si>
    <t>Reported fundraising totals reflect only official closes (interim and/or final) as reported in primary and secondary sources or directly by fund managers. Capital commitments accruing prior to or between official closes are not included in reporting.</t>
  </si>
  <si>
    <t>Only investments with participation by private, long-term direct investment funds (as outlined above) are included in reporting. However, for each included transaction, the total value of the deal (including participation by co-investors and acquisition or project financing) is counted toward aggregate totals.</t>
  </si>
  <si>
    <t>Purchases of LP stakes by secondary buyers are excluded from reporting. However, GP-led fund restructurings and direct secondary transactions are included.</t>
  </si>
  <si>
    <t>Data on exit activity in GPCA's markets can be subject to significant selection bias in the reporting of such transactions. Accordingly, exit data is included in GPCA reports and data products on a select basis and should not be treated as a comprehensive picture of all exit activity in GPCA's markets.</t>
  </si>
  <si>
    <t>Geographies</t>
  </si>
  <si>
    <t>Regions in this report are defined as:</t>
  </si>
  <si>
    <r>
      <t xml:space="preserve">• </t>
    </r>
    <r>
      <rPr>
        <b/>
        <sz val="11"/>
        <color theme="1"/>
        <rFont val="Calibri"/>
        <family val="2"/>
        <scheme val="minor"/>
      </rPr>
      <t>Africa</t>
    </r>
    <r>
      <rPr>
        <sz val="11"/>
        <color theme="1"/>
        <rFont val="Calibri"/>
        <family val="2"/>
        <scheme val="minor"/>
      </rPr>
      <t>: All African countries, including North Africa.</t>
    </r>
  </si>
  <si>
    <r>
      <t xml:space="preserve">• </t>
    </r>
    <r>
      <rPr>
        <b/>
        <sz val="11"/>
        <color theme="1"/>
        <rFont val="Calibri"/>
        <family val="2"/>
        <scheme val="minor"/>
      </rPr>
      <t>Asia</t>
    </r>
    <r>
      <rPr>
        <sz val="11"/>
        <color theme="1"/>
        <rFont val="Calibri"/>
        <family val="2"/>
        <scheme val="minor"/>
      </rPr>
      <t>: GPCA's Asia-Pacific reporting covers the region excluding Japan, Australia and New Zealand. Includes Afghanistan and Pakistan.</t>
    </r>
  </si>
  <si>
    <r>
      <t xml:space="preserve">• </t>
    </r>
    <r>
      <rPr>
        <b/>
        <sz val="11"/>
        <color theme="1"/>
        <rFont val="Calibri"/>
        <family val="2"/>
        <scheme val="minor"/>
      </rPr>
      <t>Central and Eastern Europe (CEE)</t>
    </r>
    <r>
      <rPr>
        <sz val="11"/>
        <color theme="1"/>
        <rFont val="Calibri"/>
        <family val="2"/>
        <scheme val="minor"/>
      </rPr>
      <t>: European Union accession countries (2004), Southeastern Europe (excluding Greece) and Turkey, as well as Russia and other CIS countries.</t>
    </r>
  </si>
  <si>
    <r>
      <t xml:space="preserve">• </t>
    </r>
    <r>
      <rPr>
        <b/>
        <sz val="11"/>
        <color theme="1"/>
        <rFont val="Calibri"/>
        <family val="2"/>
        <scheme val="minor"/>
      </rPr>
      <t>Latin America</t>
    </r>
    <r>
      <rPr>
        <sz val="11"/>
        <color theme="1"/>
        <rFont val="Calibri"/>
        <family val="2"/>
        <scheme val="minor"/>
      </rPr>
      <t>: Mexico, Central America, South America and the Caribbean (excluding Puerto Rico and other overseas territories and departments).</t>
    </r>
  </si>
  <si>
    <r>
      <t xml:space="preserve">• </t>
    </r>
    <r>
      <rPr>
        <b/>
        <sz val="11"/>
        <color theme="1"/>
        <rFont val="Calibri"/>
        <family val="2"/>
        <scheme val="minor"/>
      </rPr>
      <t>Middle East</t>
    </r>
    <r>
      <rPr>
        <sz val="11"/>
        <color theme="1"/>
        <rFont val="Calibri"/>
        <family val="2"/>
        <scheme val="minor"/>
      </rPr>
      <t>: Gulf Cooperation Council (GCC), Iran, Iraq, Jordan, Lebanon, Palestinian Territories, Syria and Yemen.</t>
    </r>
  </si>
  <si>
    <t>Additional Notes</t>
  </si>
  <si>
    <t>Abbreviations commonly used in GPCA reports:</t>
  </si>
  <si>
    <t>PE – Private equity</t>
  </si>
  <si>
    <t>VC – Venture capital</t>
  </si>
  <si>
    <t>GP – General partner (fund manager)</t>
  </si>
  <si>
    <t>LP – Limited partner (fund investor)</t>
  </si>
  <si>
    <t>In some exhibits in GPCA publications, percentage labels may not sum to 100% due to rounding. In all tables in which it appears, 'N/A' denotes a confidential or otherwise undisclosed value.</t>
  </si>
  <si>
    <t>GPCA classifies investments into one of five asset classes—private equity, venture capital, private credit, infrastructure and natural resources—and into one of the following deal types: buyout, secondary buyout, bolt-on, PIPE (private investment in public equity), growth, replacement capital, seed, early-stage, late-stage, venture debt, trade finance, senior loan, mezzanine, distress/restructuring and NPL pool/portfolio. When determining how an investment should be classified, GPCA takes into account the typical investment strategy of the fund manager(s) and other investors involved, the type of security acquired, the reported round number or type of transaction, the development stage of the company at the time of investment, the company’s business model and the type of product or service that the company provides.</t>
  </si>
  <si>
    <r>
      <t xml:space="preserve">Q1 2022 Global Private Capital </t>
    </r>
    <r>
      <rPr>
        <b/>
        <i/>
        <sz val="16"/>
        <color theme="1"/>
        <rFont val="Calibri"/>
        <family val="2"/>
        <scheme val="minor"/>
      </rPr>
      <t>Industry Data &amp; Analysis</t>
    </r>
  </si>
  <si>
    <t>Investment, Exit and Fundraising Totals for Key Geographies</t>
  </si>
  <si>
    <t>VC Investment Totals for Key Geographies</t>
  </si>
  <si>
    <t>This report includes GPCA data and analysis through 31 March 2022. GPCA’s investment data has changed, and reported investment totals now include contributions by co-investors, as well as acquisition or project financing.</t>
  </si>
  <si>
    <t>GPCA's data on private capital investment, exit and fundraising activity through 31 March 2022 across Asia,
Latin America, Africa, CEE and the Middle East</t>
  </si>
  <si>
    <t>Largest Disclosed Private Capital Fund Closes in Asia-Pacific* Markets, Q1 2022</t>
  </si>
  <si>
    <t>Largest Disclosed Private Capital Fund Closes ex-Asia-Pacific, Q1 2022</t>
  </si>
  <si>
    <t>Source: GPCA. Data as of 31 March 2022.</t>
  </si>
  <si>
    <t>Notable Exits and Private Capital-Backed Listings in Asia-Pacific Markets, Q1 2022</t>
  </si>
  <si>
    <t>Notable Exits and Private Capital-Backed Listings ex-Asia-Pacific, Q1 2022</t>
  </si>
  <si>
    <t>Largest Disclosed Investments in Asia-Pacific Markets, Q1 2022</t>
  </si>
  <si>
    <t>Largest Disclosed Investments ex-Asia-Pacific, Q1 2022</t>
  </si>
  <si>
    <t>Asia-Pacific in Focus</t>
  </si>
  <si>
    <t>China in Focus</t>
  </si>
  <si>
    <t>India in Focus</t>
  </si>
  <si>
    <t>Southeast Asia in Focus</t>
  </si>
  <si>
    <t>Latin America in Focus</t>
  </si>
  <si>
    <t>Africa in Focus</t>
  </si>
  <si>
    <t>CEE in Focus</t>
  </si>
  <si>
    <t>Middle East in Focus</t>
  </si>
  <si>
    <t>YE</t>
  </si>
  <si>
    <t>Q1</t>
  </si>
  <si>
    <t>Q2</t>
  </si>
  <si>
    <t>Q3</t>
  </si>
  <si>
    <t>Q4</t>
  </si>
  <si>
    <t>QoQ Change</t>
  </si>
  <si>
    <t>National Infrastructure Investment Fund</t>
  </si>
  <si>
    <t>NIIF Strategic Opportunities Fund</t>
  </si>
  <si>
    <t>China Renaissance</t>
  </si>
  <si>
    <t>Huaxing Growth Capital IV</t>
  </si>
  <si>
    <t>Multi-Stage/Opportunistic</t>
  </si>
  <si>
    <t>IDG Capital Partners, Hong Kong and China Gas Group</t>
  </si>
  <si>
    <t>IDG Carbon-Free Technology Fund</t>
  </si>
  <si>
    <t>Everstone Capital Asia</t>
  </si>
  <si>
    <t>Green Growth Equity Fund</t>
  </si>
  <si>
    <t>Creador</t>
  </si>
  <si>
    <t>Creador V</t>
  </si>
  <si>
    <t>Asia; India; Southeast Asia</t>
  </si>
  <si>
    <t>Hua Capital Management</t>
  </si>
  <si>
    <t>Hua Capital Oriza RMB Fund III</t>
  </si>
  <si>
    <t>Accel Partners</t>
  </si>
  <si>
    <t>Accel India VII</t>
  </si>
  <si>
    <t>India; Southeast Asia</t>
  </si>
  <si>
    <t>Fosun RZ Capital</t>
  </si>
  <si>
    <t>Science and Technology Venture III</t>
  </si>
  <si>
    <t>Cloudview Capital</t>
  </si>
  <si>
    <t>Cloudview Fund II</t>
  </si>
  <si>
    <t>ILX Management</t>
  </si>
  <si>
    <t>ILX Fund</t>
  </si>
  <si>
    <t>BlackRock Real Assets' Colombia Infrastructure Fund II</t>
  </si>
  <si>
    <t>Convergence Partners</t>
  </si>
  <si>
    <t>Convergence Partners Digital Infrastructure Fund</t>
  </si>
  <si>
    <t>Riyada Managers</t>
  </si>
  <si>
    <t>RCare</t>
  </si>
  <si>
    <t>Restructuring/Continuation</t>
  </si>
  <si>
    <t>Altum Capital</t>
  </si>
  <si>
    <t>Altum Capital USD II</t>
  </si>
  <si>
    <t>Central America; Colombia; Mexico; Peru</t>
  </si>
  <si>
    <t>Norrsken Foundation</t>
  </si>
  <si>
    <t>Norrsken22 African Tech Growth Fund</t>
  </si>
  <si>
    <t>XSML Capital</t>
  </si>
  <si>
    <t>African Rivers Fund III</t>
  </si>
  <si>
    <t>Global Ventures</t>
  </si>
  <si>
    <t>Nclude</t>
  </si>
  <si>
    <t>Khwarizmi Ventures</t>
  </si>
  <si>
    <t>Khwarizmi Ventures Fund</t>
  </si>
  <si>
    <t>Middle East; North Africa</t>
  </si>
  <si>
    <t>TLcom Capital</t>
  </si>
  <si>
    <t>TLcom TIDE Africa II</t>
  </si>
  <si>
    <t>Angola; Central Africa; Democratic Republic of the Congo; Uganda</t>
  </si>
  <si>
    <t>Egypt; Middle East</t>
  </si>
  <si>
    <t>Pan-Africa</t>
  </si>
  <si>
    <t>Note: Exit totals reflect total aggregate deal value, including all private capital-backed IPOs and listings, and are not limited to disclosed distributions to private capital investors.</t>
  </si>
  <si>
    <t>Multi-Region/Pan-EM</t>
  </si>
  <si>
    <t>* Excludes Japan, Australia and New Zealand.</t>
  </si>
  <si>
    <t>Note: Fund count refers to the number of funds holding a close in each time period. The sum of quarterly totals for each geography may not match the annual figure if funds have had multiple closes in a given year.</t>
  </si>
  <si>
    <t>GPCA’s industry data and analysis provide an overview of fundraising, investment and exit activity among private capital investors active in Asia, Latin America, Africa, Central &amp; Eastern Europe and the Middle East. Unless stated otherwise, the information presented in GPCA reports and data products is drawn from GPCA’s proprietary research database and is based on data obtained from surveys of industry participants, direct communications with fund managers, press releases, trade publications and exchanges with regional and local venture capital associations. Fundraising, investment and exit amounts in GPCA reports have been confirmed wherever possible directly by fund managers and other transaction participants. GPCA updates historical data on a quarterly basis as new data from private capital investors and other sources is compiled in the team's database. Any discrepancies between the aggregate statistics published by GPCA and the 'constituent' data on individual funds and transactions included in tables and raw data files can be attributed to confidential information that has been omitted from public reporting.</t>
  </si>
  <si>
    <r>
      <rPr>
        <u/>
        <sz val="11"/>
        <color theme="1"/>
        <rFont val="Calibri"/>
        <family val="2"/>
        <scheme val="minor"/>
      </rPr>
      <t>GPCA data and statistics are compiled based on the 'market' approach.</t>
    </r>
    <r>
      <rPr>
        <sz val="11"/>
        <color theme="1"/>
        <rFont val="Calibri"/>
        <family val="2"/>
        <scheme val="minor"/>
      </rPr>
      <t xml:space="preserve"> Fundraising activity is categorized based on the countries, sub-regions or regions in which fund managers intend to invest, while investment activity is categorized based on the country headquarters of investee companies. For companies registered in offshore financial centers or developed markets, but operating exclusively or predominately in GPCA's markets, investment activity is categorized based on the geographic footprint of the operations of investee companies. In the case of regional and global or multi-regional funds, only those funds investing primarily in GPCA's markets are included in fundraising totals (e.g., pan-Asia funds with a significant portion of capital intended for investment in China and India). Country-dedicated fundraising data and statistics reflect only those funds with a single-country strategy or mandate. Target allocations to individual markets within a broader global or regional fund are not attributed to single-country fundraising totals.</t>
    </r>
  </si>
  <si>
    <r>
      <rPr>
        <u/>
        <sz val="11"/>
        <color theme="1"/>
        <rFont val="Calibri"/>
        <family val="2"/>
        <scheme val="minor"/>
      </rPr>
      <t>GPCA’s reporting covers activity by long-term, private direct investment funds that are backed by institutional investors—along with their co-investors—across the following asset classes: private equity, venture capital, private credit, infrastructure and natural resources.</t>
    </r>
    <r>
      <rPr>
        <sz val="11"/>
        <color theme="1"/>
        <rFont val="Calibri"/>
        <family val="2"/>
        <scheme val="minor"/>
      </rPr>
      <t xml:space="preserve"> These asset classes may be collectively referred to as 'private capital'. GPCA data and analysis exclude activity from real estate funds, funds of funds, traditional secondaries funds, investment holding companies, corporate/strategic investors, government-owned or -managed entities and captive investment vehicles, as well as funds investing primarily in publicly-traded equity or debt securities—except where these entities are co-investing alongside included investors.</t>
    </r>
  </si>
  <si>
    <t>Markets in Focus: Investment Activity by Geography</t>
  </si>
  <si>
    <t>Funds: Asia fundraising has slowed with only two USD1b+ fund closes in the quarter; ILX's pan-EM impact private credit fund raised USD750m, while LatAm fundraising was led by BlackRock's USD630m Colombia-dedicated infrastructure fund</t>
  </si>
  <si>
    <t>ARA Asset Management</t>
  </si>
  <si>
    <t>Echoenergia</t>
  </si>
  <si>
    <t>Interplex Holdings</t>
  </si>
  <si>
    <t>ASR Microelectronics</t>
  </si>
  <si>
    <t>Swvl</t>
  </si>
  <si>
    <t>Axxela</t>
  </si>
  <si>
    <t>Cleopatra Hospital</t>
  </si>
  <si>
    <t>Delta Irrigation</t>
  </si>
  <si>
    <t>Senegal</t>
  </si>
  <si>
    <t>Soke Un</t>
  </si>
  <si>
    <t>Smpl</t>
  </si>
  <si>
    <t>Anghami</t>
  </si>
  <si>
    <t>Lebanon</t>
  </si>
  <si>
    <t>Endeavor Catalyst, Middle East Venture Partners, Samena Capital</t>
  </si>
  <si>
    <t>Technisys</t>
  </si>
  <si>
    <t>Satellogic</t>
  </si>
  <si>
    <t>Clinica AMO</t>
  </si>
  <si>
    <t>Macro Holdings</t>
  </si>
  <si>
    <t>Vedant Fashions</t>
  </si>
  <si>
    <t>Fractal Analytics</t>
  </si>
  <si>
    <t>FirstCry</t>
  </si>
  <si>
    <t>ASK Group</t>
  </si>
  <si>
    <t>Sunseap Group</t>
  </si>
  <si>
    <t>Farm Fresh</t>
  </si>
  <si>
    <t>Champ Resto Indonesia</t>
  </si>
  <si>
    <t>Meituan Dianping</t>
  </si>
  <si>
    <t>6waves Lolapps</t>
  </si>
  <si>
    <t>Insight Partners</t>
  </si>
  <si>
    <t>Media &amp; Entertainment</t>
  </si>
  <si>
    <t>Consumer Digital Services</t>
  </si>
  <si>
    <t>Sequoia Capital</t>
  </si>
  <si>
    <t>GL Ventures, IDG Capital Partners, Sequoia Capital, Shenzhen Capital Group</t>
  </si>
  <si>
    <t>IT Networks &amp; Services</t>
  </si>
  <si>
    <t>Apparel, Jewelry, and Cosmetics</t>
  </si>
  <si>
    <t>Kedaara Capital</t>
  </si>
  <si>
    <t>Apax Partners</t>
  </si>
  <si>
    <t>Software</t>
  </si>
  <si>
    <t>Chiratae Ventures, NewQuest Capital Partners, SoftBank Group</t>
  </si>
  <si>
    <t>General &amp; Specialty Retail</t>
  </si>
  <si>
    <t>Advent International</t>
  </si>
  <si>
    <t>Asset Management</t>
  </si>
  <si>
    <t>Warburg Pincus</t>
  </si>
  <si>
    <t>Real Estate Holding &amp; Development</t>
  </si>
  <si>
    <t>CapSquare Asia Partners</t>
  </si>
  <si>
    <t>Restaurants &amp; Bars</t>
  </si>
  <si>
    <t>Renewable Power</t>
  </si>
  <si>
    <t>ABC World Asia, Goldman Sachs Merchant Banking Division, Temasek Holdings</t>
  </si>
  <si>
    <t>Machinery &amp; Equipment</t>
  </si>
  <si>
    <t>Baring Private Equity Asia</t>
  </si>
  <si>
    <t>Dymon Asia Capital, Khazanah Nasional</t>
  </si>
  <si>
    <t>Food &amp; Beverage</t>
  </si>
  <si>
    <t>Mediterra Capital</t>
  </si>
  <si>
    <t>Revo Capital</t>
  </si>
  <si>
    <t>Healthcare Providers</t>
  </si>
  <si>
    <t>H.I.G. Capital</t>
  </si>
  <si>
    <t>Actis</t>
  </si>
  <si>
    <t>Dalus Capital, Endeavor Catalyst, Holdinvest, Intel Capital, KASZEK, Riverwood Capital</t>
  </si>
  <si>
    <t>Payments</t>
  </si>
  <si>
    <t>IDB Lab, NXTP, Pitanga Fund, Tencent Holdings, Tuesday Capital</t>
  </si>
  <si>
    <t>Telecommunications Equipment</t>
  </si>
  <si>
    <t>Travel, Leisure &amp; Mobility</t>
  </si>
  <si>
    <t>Actis, DEG, European Bank for Reconstruction and Development, Proparco, Riyada Managers</t>
  </si>
  <si>
    <t>Integrated &amp; Downstream Oil &amp; Gas</t>
  </si>
  <si>
    <t>Helios Investment Partners</t>
  </si>
  <si>
    <t>Investisseurs &amp; Partenaires</t>
  </si>
  <si>
    <t>Pharmaceuticals</t>
  </si>
  <si>
    <t>2017-2018</t>
  </si>
  <si>
    <t>Strategic sale to Brazil-based Equatorial Energia for USD1.4b</t>
  </si>
  <si>
    <t>Strategic sale to Diagnósticos da América (DASA) for USD136m</t>
  </si>
  <si>
    <t>2014, 2019, 2020</t>
  </si>
  <si>
    <t>2013, 2016</t>
  </si>
  <si>
    <t>Merger with NASDAQ-listed SPAC Visdas Media Acquisition, including USD140m PIPE transaction</t>
  </si>
  <si>
    <t>2013-2019</t>
  </si>
  <si>
    <t>2016, 2019</t>
  </si>
  <si>
    <t>Sale of 25% interest to Tokyo-listed Sojitz Corporation for an undisclosed sum</t>
  </si>
  <si>
    <t>Full exit via strategic sale to CMGP for an undisclosed sum</t>
  </si>
  <si>
    <t>Strategic sale to Escort Teknoloji Yatırım for USD3.4m</t>
  </si>
  <si>
    <t>2017, 2020</t>
  </si>
  <si>
    <t>IPO on Egyptian Exchange raised EGP1.3b (USD82m)</t>
  </si>
  <si>
    <t>Strategic sale to Sweden-based Stillfront Group for USD201m in cash and shares</t>
  </si>
  <si>
    <t>Strategic sale to Hong Kong-listed ESR for USD5.2b</t>
  </si>
  <si>
    <t>Distribution-in-kind of Hong Kong-listed shares totaling HKD7.4b (USD949m)</t>
  </si>
  <si>
    <t>2016-2017</t>
  </si>
  <si>
    <t>IPO on BSE and NSE raised USD429m; Kedaara sold shares worth USD208m</t>
  </si>
  <si>
    <t>IPO on Bursa Malaysia raised USD238m</t>
  </si>
  <si>
    <t>2011-2019</t>
  </si>
  <si>
    <t>Sale to National Investment and Infrastructure Fund (NIIF) via USD240m replacement capital funding round</t>
  </si>
  <si>
    <t>2017-2020</t>
  </si>
  <si>
    <t>STAR Market IPO raised CNY6.9b (USD1.1b)</t>
  </si>
  <si>
    <t>Secondary sale to Blackstone Group for USD1.6b</t>
  </si>
  <si>
    <t>IPO on the Indonesia Stock Exchange raised USD26m; Capsquare sold shares worth USD12m</t>
  </si>
  <si>
    <t>Exits: Despite a volatile global environment for equities, private capital-backed companies have found receptive investors on local exchanges in Egypt, Indonesia and Malaysia; SPACs raised in the 2020-2021 frenzy are still pursuing targets across global markets</t>
  </si>
  <si>
    <t>2014, 2020</t>
  </si>
  <si>
    <t>Strategic sale to EDP Renewables for SGD1.1b</t>
  </si>
  <si>
    <t>Secondary sale to TPG for USD360m</t>
  </si>
  <si>
    <t>Secondary Buyout</t>
  </si>
  <si>
    <t>HGS Healthcare</t>
  </si>
  <si>
    <t>Business/Professional Services</t>
  </si>
  <si>
    <t>Hillhouse Capital Group, Warburg Pincus</t>
  </si>
  <si>
    <t>JD Property</t>
  </si>
  <si>
    <t>ADQ, Alpha Wave Global, Mubadala Investment Company, Sequoia Capital, Tiger Global Management</t>
  </si>
  <si>
    <t>Getir</t>
  </si>
  <si>
    <t>Food Retailers &amp; Wholesalers</t>
  </si>
  <si>
    <t>Delta Air Lines, Oaktree Capital Management, Silver Point Capital, The Baupost Group</t>
  </si>
  <si>
    <t>Grupo Aeromexico</t>
  </si>
  <si>
    <t>Airlines</t>
  </si>
  <si>
    <t>Blue Owl, D1 Capital Partners, Fidelity Management and Research Company, G Squared, Ghisallo Capital Management, Sequoia Capital, Tekne, Whale Rock</t>
  </si>
  <si>
    <t>Bolt</t>
  </si>
  <si>
    <t>Swiggy</t>
  </si>
  <si>
    <t>Brain Asset Management, EUM Private Equity, Finevalue Asset Management, Premier Partners</t>
  </si>
  <si>
    <t>SK Ecoplant</t>
  </si>
  <si>
    <t>Engineering &amp; Construction</t>
  </si>
  <si>
    <t>MBK Partners</t>
  </si>
  <si>
    <t>Dongjin Textile</t>
  </si>
  <si>
    <t>GIC, Sequoia Capital, ST Telemedia Global Data Centres (STT GDC)</t>
  </si>
  <si>
    <t>GDS Holdings</t>
  </si>
  <si>
    <t>Castlelake</t>
  </si>
  <si>
    <t>GOL Linhas Aéreas Inteligentes</t>
  </si>
  <si>
    <t>The Carlyle Group</t>
  </si>
  <si>
    <t>Hyundai Glovis</t>
  </si>
  <si>
    <t>Logistics &amp; Delivery Services</t>
  </si>
  <si>
    <t>Gongqingcheng Tiange Investment, Haibang Ventures, Hangzhou Smart Healthcare Industry Fund, Junhe Capital, Lanshan Venture Capital, Morning Spring Venture, Shouzheng Zefu</t>
  </si>
  <si>
    <t>Zhejiang Decans Medical Equipment</t>
  </si>
  <si>
    <t>Medical Devices &amp; Equipment</t>
  </si>
  <si>
    <t>Hayfin Capital Management</t>
  </si>
  <si>
    <t>Keo World</t>
  </si>
  <si>
    <t>Consumer Finance</t>
  </si>
  <si>
    <t>Mubadala Investment Company, Ontario Teachers' Pension Plan Board, Warburg Pincus</t>
  </si>
  <si>
    <t>Princeton Digital Group</t>
  </si>
  <si>
    <t>Addor Capital, China Merchants Capital, China-Belgium Direct Equity Investment Fund, Haitong Securities, Peng Capital, Ti-Capital</t>
  </si>
  <si>
    <t>Innoscience</t>
  </si>
  <si>
    <t>Semiconductors &amp; Electronic Components</t>
  </si>
  <si>
    <t>Polygon Technology</t>
  </si>
  <si>
    <t>IMM Private Equity, KT Corp, MBK Partners</t>
  </si>
  <si>
    <t>MegazoneCloud</t>
  </si>
  <si>
    <t>Koreacenter</t>
  </si>
  <si>
    <t>Prisma Medios de Pago</t>
  </si>
  <si>
    <t>Grupo Tigre</t>
  </si>
  <si>
    <t>Cantor Fitzgerald &amp; Co, Liberty Strategic Capital, SoftBank Group</t>
  </si>
  <si>
    <t>Actyus, Fidelity Management and Research Company, Greentrail Capital, Headline, KASZEK, Lightrock, QED Investors, SoftBank Group, Sunley House Capital (affiliate of Advent International), Vostok Emerging Finance, Wellington Management</t>
  </si>
  <si>
    <t>Creditas</t>
  </si>
  <si>
    <t>Balderton Capital, BlackRock, Index Ventures, IVP, Kora Management, Makers Fund</t>
  </si>
  <si>
    <t>Dream Games</t>
  </si>
  <si>
    <t>Alta Park Capital, Avenir, B Capital Group, Glynn Capital, Green Visor Capital, Lux Capital, Salesforce Ventures, Tiger Global Management, Whale Rock</t>
  </si>
  <si>
    <t>Flutterwave</t>
  </si>
  <si>
    <t>PMGD Solar Portfolio</t>
  </si>
  <si>
    <t>British International Investment, Development Partners International</t>
  </si>
  <si>
    <t>Kelix Bio</t>
  </si>
  <si>
    <t>Mubadala Capital, Russian Direct Investment Fund, SBERINVEST Asset Management</t>
  </si>
  <si>
    <t>IXcellerate</t>
  </si>
  <si>
    <t>8VC, Avenir, Coatue Management, Foundamental, H20 Capital, Lightrock, Marathon Ventures, monashees, Tiger Global Management, Vine Ventures</t>
  </si>
  <si>
    <t>Tül</t>
  </si>
  <si>
    <t>Alpha Wave Global, ARK Impact Asset Management Inc., Axis Growth Avenues, Baron Capital, Ghisallo Capital Management, IIFL Wealth &amp; Asset Management, Invesco, Kotak Investment Advisors, Motilal Oswal Financial Services Limited, Prosus Ventures, Qatar Investment Authority, Segantii Capital Management, Sixteenth Street Capital, Smile Group, Sumeru Ventures</t>
  </si>
  <si>
    <t>Alameda Research, Alan Howard, Animoca Brands, Blue Pool Capital, Digital Currency Group, Dragonfly Capital Partners, Dune Ventures, Elevation Capital, Galaxy Digital, Galaxy Interactive, Makers Fund, Sequoia Capital, Seven Seven Six, Sino Capital, SoftBank Group, Spartan Capital, Standard Crypto, Third Point, Tiger Global Management, Transcend Fund, Union Square Ventures, Variant Fund</t>
  </si>
  <si>
    <t>Investments: Outside of CEE, fewer large VC deals were completed in Q1, with traditional sectors attracting the largest tickets</t>
  </si>
  <si>
    <t>VC: Deal activity grew year over year  in Q1 2022 across GPC markets with the exception of China</t>
  </si>
  <si>
    <t>Middle East Investment by Country, Q1 2022</t>
  </si>
  <si>
    <t>Private Capital Investment, 2020-Q1 2022 (USDb)</t>
  </si>
  <si>
    <t>Private Capital Investment, 2020-Q1 2022 (No. of Deals)</t>
  </si>
  <si>
    <t>Private Capital Exits, 2020-Q1 2022 (No. of Deals)</t>
  </si>
  <si>
    <t>Private Capital Fundraising, 2020-Q1 2022 (USDb)</t>
  </si>
  <si>
    <t>Private Capital Fundraising, 2020-Q1 2022 (No. of Funds)</t>
  </si>
  <si>
    <t>VC Investment, 2020-Q1 2022 (USDm)</t>
  </si>
  <si>
    <t>VC Investment, 2020-Q1 2022 (No. of Deals)</t>
  </si>
  <si>
    <t>Asia-Pacific Investments, 2020-Q1 2022</t>
  </si>
  <si>
    <t>China Investments, 2020-Q1 2022</t>
  </si>
  <si>
    <t>India Investments, 2020-Q1 2022</t>
  </si>
  <si>
    <t>Southeast Asia Investments, 2020-Q1 2022</t>
  </si>
  <si>
    <t>Latin America Investments, 2020-Q1 2022</t>
  </si>
  <si>
    <t>Africa Investments, 2020-Q1 2022</t>
  </si>
  <si>
    <t>CEE Investments, 2020-Q1 2022</t>
  </si>
  <si>
    <t>Middle East Investments, 2020-Q1 2022</t>
  </si>
  <si>
    <t>Private Capital Exits, 2020-Q1 2022 (USDb)</t>
  </si>
  <si>
    <t>Asia-Pacific Investment by Sub-Region and Country, Q1 2022</t>
  </si>
  <si>
    <t>Asia-Pacific Investment by Asset Class and Deal Type, Q1 2022</t>
  </si>
  <si>
    <t>Asia-Pacific Investment by Industry, Q1 2022</t>
  </si>
  <si>
    <t>China Investment by Asset Class and Deal Type, Q1 2022</t>
  </si>
  <si>
    <t>China Investment by Industry, Q1 2022</t>
  </si>
  <si>
    <t>India Investment by Asset Class and Deal Type, Q1 2022</t>
  </si>
  <si>
    <t>India Investment by Industry, Q1 2022</t>
  </si>
  <si>
    <t>Southeast Asia Investment by Country, Q1 2022</t>
  </si>
  <si>
    <t>Southeast Asia Investment by Asset Class and Deal Type, Q1 2022</t>
  </si>
  <si>
    <t>Southeast Asia Investment by Industry, Q1 2022</t>
  </si>
  <si>
    <t>Latin America Investment by Country, Q1 2022</t>
  </si>
  <si>
    <t>Latin America Investment by Asset Class and Deal Type, Q1 2022</t>
  </si>
  <si>
    <t>Latin America Investment by Industry, Q1 2022</t>
  </si>
  <si>
    <t>Africa Investment by Country, Q1 2022</t>
  </si>
  <si>
    <t>Africa Investment by Asset Class and Deal Type, Q1 2022</t>
  </si>
  <si>
    <t>Africa Investment by Industry, Q1 2022</t>
  </si>
  <si>
    <t>CEE Investment by Country, Q1 2022</t>
  </si>
  <si>
    <t>CEE Investment by Asset Class and Deal Type, Q1 2022</t>
  </si>
  <si>
    <t>CEE Investment by Industry, Q1 2022</t>
  </si>
  <si>
    <t>Middle East Investment by Asset Class and Deal Type, Q1 2022</t>
  </si>
  <si>
    <t>Middle East Investment by Industry, Q1 2022</t>
  </si>
  <si>
    <t>Taiwan</t>
  </si>
  <si>
    <t>Nepal</t>
  </si>
  <si>
    <t>Investment activity in Africa reached USD2.2b in Q1 2022, on par with the record quarterly investment total recorded in Q3 2021</t>
  </si>
  <si>
    <t>Infrastructure &amp; Natural Resources</t>
  </si>
  <si>
    <t>Private capital funds deployed USD5.5b across 215 transactions in LatAm in Q1 2022, representing an 88% increase in deal value over Q1 2021</t>
  </si>
  <si>
    <t>Private capital deal value increased 56% to USD12.4b in Q1 2022, led by Baring Private Equity Asia's USD1.2b buyout of HGS Healthcare</t>
  </si>
  <si>
    <t>China's slowdown has contributed to a drop in overall deal value for the region, but investment in both India and Southeast increased, year over year</t>
  </si>
  <si>
    <t>Southeast Asia Regional</t>
  </si>
  <si>
    <t>Investors deployed more than USD5.6b across Southeast Asia in Q1 2022; fintech remained the most active tech vertical, attracting USD917m, with Kredivo, Funding Societies, and Tonik each securing USD100m+ funding rounds</t>
  </si>
  <si>
    <t>Secondary sale to Blackstone Group for an undisclosed sum</t>
  </si>
  <si>
    <t>VC momentum in CEE continued into Q1 2022, with Turkey-based delivery platform Getir raising USD768m, followed by Estonian mobility company, Bolt, raising USD712m</t>
  </si>
  <si>
    <t>Private capital investors deployed USD553m in the Middle East in Q1 2022, led by deals for fintech platforms such as Bahraini crypto brokerage Rain (USD110m) and UAE-based BNPL platform Tabby (USD54m)</t>
  </si>
  <si>
    <t>Strategic sale to SoFi in a USD1.1b all-stock deal</t>
  </si>
  <si>
    <t>Merger with NASDAQ-listed SPAC CF Acquisition V, including USD100m PIPE transaction, valuing the company at USD850m</t>
  </si>
  <si>
    <t>Deal activity in China reached USD15.3b in Q1 2022, half the level of Q1 2021; consumer goods &amp; services led with USD300m+ rounds for Shein, WeRide.ai and Animoca Brands</t>
  </si>
  <si>
    <t>BlackRock, Sumeru Ventures, Vitruvian Partners</t>
  </si>
  <si>
    <t>Byju's</t>
  </si>
  <si>
    <t>Education</t>
  </si>
  <si>
    <t>Arzan Venture Capital, BECO Capital, DASH Ventures, DiGAME, Endeavor Catalyst, MSA Capital, Oman Technology Fund, Sawari Ventures, Silicon Badia, Vostok New Ventures</t>
  </si>
  <si>
    <t>2018-2020</t>
  </si>
  <si>
    <t>Merger with NASDAQ-listed SPAC Queen's Gambit Growth Capital, raising gross proceeds of USD165m, including USD112m PIPE transaction</t>
  </si>
  <si>
    <t>Secondary sale to RCare, a USD150m single-asset continuation fund, valuing the company at USD500m</t>
  </si>
  <si>
    <t>Alta Semper Capital, IDI Emerging Markets Partners, Kingsway Capital, Mbuyu Capital Partners</t>
  </si>
  <si>
    <t>Strategic sale as part of Turkey-based Ulusoy Un's acquisition of 100% interest for USD12m</t>
  </si>
  <si>
    <t>Africa Regional</t>
  </si>
  <si>
    <t>Note: Investment totals in Q3 2020 and Q2 2021 include outsized oil &amp; gas deals. The bars representing capital invested in these quarters are fit to scale.</t>
  </si>
  <si>
    <t>Overview: GPCA's markets bucked the US trend to post year-over-year gains in private capital deal activity in Q1; global tech volatility and geopolitical conflict have contributed to a slowdown in exits and new fund formation, however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</si>
</sst>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i/>
      <sz val="16"/>
      <color theme="1"/>
      <name val="Calibri"/>
      <family val="2"/>
      <scheme val="minor"/>
    </font>
    <font>
      <b/>
      <sz val="13"/>
      <color theme="6"/>
      <name val="Calibri"/>
      <family val="2"/>
      <scheme val="minor"/>
    </font>
    <font>
      <u/>
      <sz val="11"/>
      <color theme="10"/>
      <name val="Calibri"/>
      <family val="2"/>
      <scheme val="minor"/>
    </font>
    <font>
      <b/>
      <u/>
      <sz val="11"/>
      <color theme="10"/>
      <name val="Calibri"/>
      <family val="2"/>
      <scheme val="minor"/>
    </font>
    <font>
      <b/>
      <sz val="11"/>
      <color theme="6"/>
      <name val="Calibri"/>
      <family val="2"/>
      <scheme val="minor"/>
    </font>
    <font>
      <u/>
      <sz val="11"/>
      <color theme="1"/>
      <name val="Calibri"/>
      <family val="2"/>
      <scheme val="minor"/>
    </font>
    <font>
      <sz val="10"/>
      <name val="Arial"/>
      <family val="2"/>
    </font>
    <font>
      <b/>
      <u/>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bottom style="thin">
        <color theme="1"/>
      </bottom>
      <diagonal/>
    </border>
    <border>
      <left/>
      <right/>
      <top style="thin">
        <color theme="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499984740745262"/>
      </bottom>
      <diagonal/>
    </border>
    <border>
      <left/>
      <right/>
      <top style="thin">
        <color theme="1"/>
      </top>
      <bottom style="thin">
        <color theme="1"/>
      </bottom>
      <diagonal/>
    </border>
    <border>
      <left/>
      <right/>
      <top style="thin">
        <color theme="0" tint="-0.2499465926084170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499984740745262"/>
      </top>
      <bottom/>
      <diagonal/>
    </border>
    <border>
      <left/>
      <right style="thin">
        <color theme="1"/>
      </right>
      <top/>
      <bottom/>
      <diagonal/>
    </border>
    <border>
      <left style="thin">
        <color theme="1"/>
      </left>
      <right/>
      <top/>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3" fillId="0" borderId="0"/>
  </cellStyleXfs>
  <cellXfs count="148">
    <xf numFmtId="0" fontId="0" fillId="0" borderId="0" xfId="0"/>
    <xf numFmtId="0" fontId="4" fillId="0" borderId="0" xfId="0" applyFont="1"/>
    <xf numFmtId="0" fontId="2" fillId="0" borderId="0" xfId="0" applyFont="1"/>
    <xf numFmtId="9" fontId="0" fillId="0" borderId="0" xfId="0" applyNumberFormat="1"/>
    <xf numFmtId="0" fontId="9" fillId="0" borderId="0" xfId="2"/>
    <xf numFmtId="0" fontId="11" fillId="0" borderId="0" xfId="0" applyFont="1"/>
    <xf numFmtId="0" fontId="12" fillId="0" borderId="0" xfId="2" applyFont="1"/>
    <xf numFmtId="0" fontId="0" fillId="0" borderId="1" xfId="0" applyBorder="1"/>
    <xf numFmtId="0" fontId="0" fillId="0" borderId="2" xfId="0" applyBorder="1"/>
    <xf numFmtId="0" fontId="0" fillId="0" borderId="3" xfId="0" applyBorder="1"/>
    <xf numFmtId="0" fontId="2" fillId="0" borderId="1" xfId="0" applyFont="1" applyBorder="1" applyAlignment="1">
      <alignment horizontal="center"/>
    </xf>
    <xf numFmtId="0" fontId="3" fillId="0" borderId="0" xfId="0" applyFont="1"/>
    <xf numFmtId="0" fontId="5" fillId="0" borderId="4" xfId="0" applyFont="1" applyBorder="1"/>
    <xf numFmtId="0" fontId="0" fillId="0" borderId="4" xfId="0" applyBorder="1"/>
    <xf numFmtId="0" fontId="0" fillId="0" borderId="3" xfId="0" applyBorder="1" applyAlignment="1">
      <alignment horizontal="left"/>
    </xf>
    <xf numFmtId="0" fontId="6" fillId="0" borderId="4" xfId="0" applyFont="1" applyBorder="1"/>
    <xf numFmtId="164" fontId="0" fillId="0" borderId="2" xfId="0" applyNumberFormat="1" applyBorder="1"/>
    <xf numFmtId="164" fontId="0" fillId="0" borderId="3" xfId="0" applyNumberFormat="1" applyBorder="1" applyAlignment="1">
      <alignment horizontal="right"/>
    </xf>
    <xf numFmtId="164" fontId="0" fillId="0" borderId="2" xfId="0" applyNumberFormat="1" applyBorder="1" applyAlignment="1">
      <alignment horizontal="right"/>
    </xf>
    <xf numFmtId="3" fontId="0" fillId="0" borderId="3" xfId="0" applyNumberFormat="1" applyBorder="1" applyAlignment="1">
      <alignment horizontal="right"/>
    </xf>
    <xf numFmtId="0" fontId="2" fillId="0" borderId="1" xfId="0" applyFont="1" applyBorder="1"/>
    <xf numFmtId="0" fontId="2" fillId="0" borderId="1" xfId="0" applyFont="1" applyBorder="1" applyAlignment="1">
      <alignment wrapText="1"/>
    </xf>
    <xf numFmtId="0" fontId="0" fillId="0" borderId="2" xfId="0" applyBorder="1" applyAlignment="1">
      <alignment vertical="center" wrapText="1"/>
    </xf>
    <xf numFmtId="164" fontId="0" fillId="0" borderId="2" xfId="0" applyNumberFormat="1" applyBorder="1" applyAlignment="1">
      <alignment vertical="center" wrapText="1"/>
    </xf>
    <xf numFmtId="14" fontId="0" fillId="0" borderId="2" xfId="0" applyNumberFormat="1" applyBorder="1" applyAlignment="1">
      <alignment vertical="center" wrapText="1"/>
    </xf>
    <xf numFmtId="0" fontId="0" fillId="0" borderId="3" xfId="0" applyBorder="1" applyAlignment="1">
      <alignment vertical="center" wrapText="1"/>
    </xf>
    <xf numFmtId="164" fontId="0" fillId="0" borderId="3" xfId="0" applyNumberFormat="1" applyBorder="1" applyAlignment="1">
      <alignment vertical="center" wrapText="1"/>
    </xf>
    <xf numFmtId="14" fontId="0" fillId="0" borderId="3" xfId="0" applyNumberFormat="1" applyBorder="1" applyAlignment="1">
      <alignment vertical="center" wrapText="1"/>
    </xf>
    <xf numFmtId="0" fontId="2" fillId="0" borderId="1" xfId="0" applyFont="1" applyBorder="1"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14" fontId="0" fillId="0" borderId="0" xfId="0" applyNumberFormat="1" applyAlignment="1">
      <alignment vertical="center" wrapText="1"/>
    </xf>
    <xf numFmtId="164" fontId="0" fillId="0" borderId="2" xfId="0" applyNumberFormat="1" applyBorder="1" applyAlignment="1">
      <alignment horizontal="right" vertical="center" wrapText="1"/>
    </xf>
    <xf numFmtId="164" fontId="0" fillId="0" borderId="3" xfId="0" applyNumberFormat="1" applyBorder="1" applyAlignment="1">
      <alignment horizontal="right" vertical="center" wrapText="1"/>
    </xf>
    <xf numFmtId="3" fontId="9" fillId="0" borderId="0" xfId="2" applyNumberFormat="1" applyFill="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5" xfId="0" applyBorder="1"/>
    <xf numFmtId="0" fontId="2" fillId="0" borderId="7" xfId="0" applyFont="1" applyBorder="1" applyAlignment="1">
      <alignment horizontal="center"/>
    </xf>
    <xf numFmtId="0" fontId="2" fillId="0" borderId="8" xfId="0" applyFont="1" applyBorder="1" applyAlignment="1">
      <alignment horizontal="center"/>
    </xf>
    <xf numFmtId="164" fontId="0" fillId="0" borderId="5" xfId="0" applyNumberFormat="1" applyBorder="1" applyAlignment="1">
      <alignment horizontal="right"/>
    </xf>
    <xf numFmtId="3" fontId="4" fillId="0" borderId="0" xfId="0" applyNumberFormat="1" applyFont="1"/>
    <xf numFmtId="3" fontId="11" fillId="0" borderId="0" xfId="0" applyNumberFormat="1" applyFont="1"/>
    <xf numFmtId="0" fontId="0" fillId="0" borderId="2" xfId="0" applyBorder="1" applyAlignment="1">
      <alignment horizontal="left"/>
    </xf>
    <xf numFmtId="0" fontId="0" fillId="0" borderId="12" xfId="0" applyBorder="1" applyAlignment="1">
      <alignment horizontal="left"/>
    </xf>
    <xf numFmtId="0" fontId="1" fillId="0" borderId="0" xfId="3" applyFont="1" applyAlignment="1">
      <alignment horizontal="left" vertical="top"/>
    </xf>
    <xf numFmtId="0" fontId="1" fillId="0" borderId="0" xfId="3" applyFont="1" applyAlignment="1">
      <alignment horizontal="left" vertical="top" wrapText="1"/>
    </xf>
    <xf numFmtId="165" fontId="0" fillId="0" borderId="0" xfId="0" applyNumberFormat="1"/>
    <xf numFmtId="164" fontId="0" fillId="0" borderId="0" xfId="0" applyNumberFormat="1"/>
    <xf numFmtId="0" fontId="0" fillId="0" borderId="2" xfId="0" applyBorder="1" applyAlignment="1">
      <alignment horizontal="right"/>
    </xf>
    <xf numFmtId="0" fontId="0" fillId="0" borderId="12" xfId="0" applyBorder="1" applyAlignment="1">
      <alignment horizontal="right"/>
    </xf>
    <xf numFmtId="164" fontId="0" fillId="0" borderId="12" xfId="0" applyNumberFormat="1" applyBorder="1" applyAlignment="1">
      <alignment horizontal="right"/>
    </xf>
    <xf numFmtId="0" fontId="0" fillId="0" borderId="3" xfId="0" applyBorder="1" applyAlignment="1">
      <alignment horizontal="right"/>
    </xf>
    <xf numFmtId="0" fontId="9" fillId="0" borderId="0" xfId="2" applyFill="1"/>
    <xf numFmtId="164" fontId="0" fillId="0" borderId="3" xfId="0" applyNumberFormat="1" applyBorder="1"/>
    <xf numFmtId="0" fontId="0" fillId="0" borderId="6" xfId="0" applyBorder="1" applyAlignment="1">
      <alignment vertical="center" wrapText="1"/>
    </xf>
    <xf numFmtId="0" fontId="0" fillId="0" borderId="12" xfId="0" applyBorder="1"/>
    <xf numFmtId="164" fontId="0" fillId="0" borderId="0" xfId="0" applyNumberFormat="1" applyAlignment="1">
      <alignment horizontal="right"/>
    </xf>
    <xf numFmtId="9" fontId="0" fillId="0" borderId="0" xfId="1" applyFont="1" applyBorder="1" applyAlignment="1">
      <alignment horizontal="right"/>
    </xf>
    <xf numFmtId="0" fontId="0" fillId="0" borderId="6" xfId="0" applyBorder="1" applyAlignment="1">
      <alignment horizontal="right"/>
    </xf>
    <xf numFmtId="3" fontId="0" fillId="0" borderId="10" xfId="0" applyNumberFormat="1" applyBorder="1" applyAlignment="1">
      <alignment horizontal="right"/>
    </xf>
    <xf numFmtId="3" fontId="0" fillId="0" borderId="5" xfId="0" applyNumberFormat="1" applyBorder="1" applyAlignment="1">
      <alignment horizontal="right"/>
    </xf>
    <xf numFmtId="3" fontId="0" fillId="0" borderId="11" xfId="0" applyNumberFormat="1" applyBorder="1" applyAlignment="1">
      <alignment horizontal="right"/>
    </xf>
    <xf numFmtId="0" fontId="0" fillId="0" borderId="3" xfId="0" applyFill="1" applyBorder="1" applyAlignment="1">
      <alignment vertical="center" wrapText="1"/>
    </xf>
    <xf numFmtId="0" fontId="0" fillId="0" borderId="3" xfId="0" applyFill="1" applyBorder="1" applyAlignment="1">
      <alignment horizontal="center" vertical="center" wrapText="1"/>
    </xf>
    <xf numFmtId="14" fontId="0" fillId="0" borderId="3" xfId="0" applyNumberFormat="1" applyFill="1" applyBorder="1" applyAlignment="1">
      <alignment vertical="center" wrapText="1"/>
    </xf>
    <xf numFmtId="14" fontId="0" fillId="0" borderId="3" xfId="0" applyNumberFormat="1" applyFill="1" applyBorder="1" applyAlignment="1">
      <alignment horizontal="right" vertical="center" wrapText="1"/>
    </xf>
    <xf numFmtId="0" fontId="0" fillId="0" borderId="0" xfId="0" applyAlignment="1">
      <alignment horizontal="left" indent="1"/>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164" fontId="0" fillId="0" borderId="0" xfId="0" applyNumberFormat="1" applyBorder="1" applyAlignment="1">
      <alignment horizontal="right"/>
    </xf>
    <xf numFmtId="0" fontId="0" fillId="0" borderId="0" xfId="0"/>
    <xf numFmtId="0" fontId="0" fillId="0" borderId="1" xfId="0" applyBorder="1"/>
    <xf numFmtId="0" fontId="4" fillId="0" borderId="0" xfId="0" applyFont="1"/>
    <xf numFmtId="0" fontId="0" fillId="0" borderId="3" xfId="0" applyBorder="1"/>
    <xf numFmtId="0" fontId="0" fillId="2" borderId="3" xfId="0" applyFill="1" applyBorder="1" applyAlignment="1">
      <alignment horizontal="left" indent="1"/>
    </xf>
    <xf numFmtId="0" fontId="2" fillId="0" borderId="8" xfId="0" applyFont="1" applyBorder="1" applyAlignment="1">
      <alignment horizontal="center"/>
    </xf>
    <xf numFmtId="3" fontId="0" fillId="2" borderId="3" xfId="0" applyNumberFormat="1" applyFill="1" applyBorder="1" applyAlignment="1">
      <alignment horizontal="right"/>
    </xf>
    <xf numFmtId="3" fontId="0" fillId="2" borderId="10" xfId="0" applyNumberFormat="1" applyFill="1" applyBorder="1" applyAlignment="1">
      <alignment horizontal="right"/>
    </xf>
    <xf numFmtId="3" fontId="0" fillId="2" borderId="11" xfId="0" applyNumberFormat="1" applyFill="1" applyBorder="1" applyAlignment="1">
      <alignment horizontal="right"/>
    </xf>
    <xf numFmtId="9" fontId="1" fillId="0" borderId="0" xfId="1" applyFont="1" applyBorder="1" applyAlignment="1"/>
    <xf numFmtId="9" fontId="1" fillId="2" borderId="3" xfId="1" applyFont="1" applyFill="1" applyBorder="1" applyAlignment="1"/>
    <xf numFmtId="9" fontId="1" fillId="0" borderId="3" xfId="1" applyFont="1" applyBorder="1" applyAlignment="1"/>
    <xf numFmtId="3" fontId="0" fillId="0" borderId="0" xfId="0" applyNumberFormat="1" applyFont="1" applyBorder="1" applyAlignment="1"/>
    <xf numFmtId="3" fontId="0" fillId="0" borderId="14" xfId="0" applyNumberFormat="1" applyFont="1" applyBorder="1" applyAlignment="1"/>
    <xf numFmtId="3" fontId="0" fillId="0" borderId="15" xfId="0" applyNumberFormat="1" applyFont="1" applyBorder="1" applyAlignment="1"/>
    <xf numFmtId="164" fontId="0" fillId="0" borderId="0" xfId="0" applyNumberFormat="1" applyFont="1" applyBorder="1" applyAlignment="1"/>
    <xf numFmtId="164" fontId="0" fillId="0" borderId="14" xfId="0" applyNumberFormat="1" applyFont="1" applyBorder="1" applyAlignment="1"/>
    <xf numFmtId="164" fontId="0" fillId="0" borderId="15" xfId="0" applyNumberFormat="1" applyFont="1" applyBorder="1" applyAlignment="1"/>
    <xf numFmtId="164" fontId="0" fillId="2" borderId="3" xfId="0" applyNumberFormat="1" applyFont="1" applyFill="1" applyBorder="1" applyAlignment="1"/>
    <xf numFmtId="164" fontId="0" fillId="2" borderId="10" xfId="0" applyNumberFormat="1" applyFont="1" applyFill="1" applyBorder="1" applyAlignment="1"/>
    <xf numFmtId="164" fontId="0" fillId="2" borderId="11" xfId="0" applyNumberFormat="1" applyFont="1" applyFill="1" applyBorder="1" applyAlignment="1"/>
    <xf numFmtId="164" fontId="0" fillId="0" borderId="3" xfId="0" applyNumberFormat="1" applyFont="1" applyBorder="1" applyAlignment="1"/>
    <xf numFmtId="164" fontId="0" fillId="0" borderId="10" xfId="0" applyNumberFormat="1" applyFont="1" applyBorder="1" applyAlignment="1"/>
    <xf numFmtId="164" fontId="0" fillId="0" borderId="11" xfId="0" applyNumberFormat="1" applyFont="1" applyBorder="1" applyAlignment="1"/>
    <xf numFmtId="3" fontId="0" fillId="0" borderId="0" xfId="0" applyNumberFormat="1" applyFont="1" applyFill="1" applyBorder="1" applyAlignment="1"/>
    <xf numFmtId="3" fontId="0" fillId="0" borderId="14" xfId="0" applyNumberFormat="1" applyFont="1" applyFill="1" applyBorder="1" applyAlignment="1"/>
    <xf numFmtId="3" fontId="0" fillId="0" borderId="15" xfId="0" applyNumberFormat="1" applyFont="1" applyFill="1" applyBorder="1" applyAlignment="1"/>
    <xf numFmtId="3" fontId="0" fillId="0" borderId="3" xfId="0" applyNumberFormat="1" applyFill="1" applyBorder="1" applyAlignment="1">
      <alignment horizontal="right"/>
    </xf>
    <xf numFmtId="3" fontId="0" fillId="0" borderId="10" xfId="0" applyNumberFormat="1" applyFill="1" applyBorder="1" applyAlignment="1">
      <alignment horizontal="right"/>
    </xf>
    <xf numFmtId="3" fontId="0" fillId="0" borderId="11" xfId="0" applyNumberFormat="1" applyFill="1" applyBorder="1" applyAlignment="1">
      <alignment horizontal="right"/>
    </xf>
    <xf numFmtId="0" fontId="12" fillId="0" borderId="0" xfId="2" applyFont="1" applyFill="1" applyAlignment="1">
      <alignment horizontal="left" indent="1"/>
    </xf>
    <xf numFmtId="0" fontId="12" fillId="0" borderId="0" xfId="2" applyFont="1" applyAlignment="1">
      <alignment horizontal="left" indent="1"/>
    </xf>
    <xf numFmtId="0" fontId="12" fillId="0" borderId="0" xfId="2" applyFont="1" applyAlignment="1">
      <alignment horizontal="left" indent="2"/>
    </xf>
    <xf numFmtId="0" fontId="10" fillId="0" borderId="0" xfId="2" applyFont="1" applyAlignment="1"/>
    <xf numFmtId="0" fontId="0" fillId="0" borderId="0" xfId="0" applyAlignment="1">
      <alignment wrapText="1"/>
    </xf>
    <xf numFmtId="0" fontId="8" fillId="0" borderId="13" xfId="0" applyFont="1" applyBorder="1" applyAlignment="1">
      <alignment wrapText="1"/>
    </xf>
    <xf numFmtId="0" fontId="8" fillId="0" borderId="0" xfId="0" applyFont="1" applyAlignment="1">
      <alignment wrapText="1"/>
    </xf>
    <xf numFmtId="0" fontId="2" fillId="0" borderId="0" xfId="0" applyFont="1" applyAlignment="1">
      <alignment wrapText="1"/>
    </xf>
    <xf numFmtId="0" fontId="4" fillId="0" borderId="6" xfId="0" applyFont="1" applyBorder="1" applyAlignment="1">
      <alignment wrapText="1"/>
    </xf>
    <xf numFmtId="0" fontId="4" fillId="0" borderId="0" xfId="0" applyFont="1" applyAlignment="1">
      <alignment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5" fillId="0" borderId="0" xfId="0" applyFont="1" applyFill="1" applyBorder="1" applyAlignment="1">
      <alignment wrapText="1"/>
    </xf>
    <xf numFmtId="0" fontId="5" fillId="0" borderId="4" xfId="0" applyFont="1" applyFill="1" applyBorder="1" applyAlignment="1">
      <alignment wrapText="1"/>
    </xf>
    <xf numFmtId="0" fontId="0" fillId="0" borderId="0" xfId="3" applyFont="1" applyAlignment="1">
      <alignment horizontal="left" vertical="top"/>
    </xf>
    <xf numFmtId="0" fontId="1" fillId="0" borderId="0" xfId="3" applyFont="1" applyAlignment="1">
      <alignment horizontal="left" vertical="top"/>
    </xf>
    <xf numFmtId="0" fontId="0" fillId="0" borderId="0" xfId="3" applyFont="1" applyAlignment="1">
      <alignment horizontal="left" vertical="top" wrapText="1"/>
    </xf>
    <xf numFmtId="0" fontId="1" fillId="0" borderId="0" xfId="3" applyFont="1" applyAlignment="1">
      <alignment horizontal="left" vertical="top" wrapText="1"/>
    </xf>
    <xf numFmtId="0" fontId="1" fillId="0" borderId="0" xfId="0" applyFont="1" applyAlignment="1">
      <alignment horizontal="left" vertical="top" wrapText="1"/>
    </xf>
    <xf numFmtId="0" fontId="12" fillId="0" borderId="0" xfId="3" applyFont="1" applyAlignment="1">
      <alignment horizontal="left" vertical="top" wrapText="1"/>
    </xf>
    <xf numFmtId="0" fontId="14" fillId="0" borderId="0" xfId="3" applyFont="1" applyAlignment="1">
      <alignment horizontal="left" vertical="top"/>
    </xf>
    <xf numFmtId="0" fontId="14" fillId="0" borderId="0" xfId="3" applyFont="1" applyAlignment="1">
      <alignment horizontal="left" vertical="top" wrapText="1"/>
    </xf>
    <xf numFmtId="4" fontId="0" fillId="0" borderId="11" xfId="0" applyNumberFormat="1" applyFont="1" applyBorder="1" applyAlignment="1"/>
    <xf numFmtId="4" fontId="0" fillId="0" borderId="3" xfId="0" applyNumberFormat="1" applyFont="1" applyBorder="1" applyAlignment="1"/>
    <xf numFmtId="4" fontId="0" fillId="2" borderId="3" xfId="0" applyNumberFormat="1" applyFont="1" applyFill="1" applyBorder="1" applyAlignment="1"/>
    <xf numFmtId="164" fontId="0" fillId="0" borderId="3" xfId="0" applyNumberFormat="1" applyFont="1" applyBorder="1" applyAlignment="1">
      <alignment horizontal="right"/>
    </xf>
    <xf numFmtId="0" fontId="0" fillId="0" borderId="6" xfId="0" applyBorder="1" applyAlignment="1">
      <alignment horizontal="center" vertical="center" wrapText="1"/>
    </xf>
    <xf numFmtId="14" fontId="0" fillId="0" borderId="6" xfId="0" applyNumberFormat="1" applyBorder="1" applyAlignment="1">
      <alignment vertical="center" wrapText="1"/>
    </xf>
    <xf numFmtId="0" fontId="5" fillId="0" borderId="4" xfId="0" applyFont="1" applyFill="1" applyBorder="1"/>
    <xf numFmtId="0" fontId="0" fillId="0" borderId="4" xfId="0" applyFill="1" applyBorder="1"/>
    <xf numFmtId="164" fontId="0" fillId="0" borderId="9" xfId="0" applyNumberFormat="1" applyBorder="1" applyAlignment="1">
      <alignment horizontal="right"/>
    </xf>
    <xf numFmtId="0" fontId="11" fillId="0" borderId="0" xfId="0" applyFont="1" applyFill="1"/>
    <xf numFmtId="0" fontId="2" fillId="0" borderId="5" xfId="0" applyFont="1" applyBorder="1"/>
    <xf numFmtId="164" fontId="2" fillId="0" borderId="5" xfId="0" applyNumberFormat="1" applyFont="1" applyBorder="1" applyAlignment="1">
      <alignment horizontal="right"/>
    </xf>
    <xf numFmtId="3" fontId="2" fillId="0" borderId="5" xfId="0" applyNumberFormat="1" applyFont="1" applyBorder="1" applyAlignment="1">
      <alignment horizontal="right"/>
    </xf>
    <xf numFmtId="0" fontId="11" fillId="0" borderId="1" xfId="0" applyFont="1" applyBorder="1"/>
    <xf numFmtId="0" fontId="11" fillId="0" borderId="0" xfId="0" applyFont="1" applyFill="1" applyAlignment="1">
      <alignment wrapText="1"/>
    </xf>
    <xf numFmtId="0" fontId="0" fillId="0" borderId="3" xfId="0" applyBorder="1" applyAlignment="1">
      <alignment wrapText="1"/>
    </xf>
    <xf numFmtId="0" fontId="0" fillId="2" borderId="12" xfId="0" applyFill="1" applyBorder="1" applyAlignment="1">
      <alignment horizontal="left" indent="1"/>
    </xf>
    <xf numFmtId="164" fontId="0" fillId="2" borderId="12" xfId="0" applyNumberFormat="1" applyFill="1" applyBorder="1" applyAlignment="1">
      <alignment horizontal="right"/>
    </xf>
    <xf numFmtId="0" fontId="0" fillId="2" borderId="12" xfId="0" applyFill="1" applyBorder="1" applyAlignment="1">
      <alignment horizontal="right"/>
    </xf>
    <xf numFmtId="164" fontId="0" fillId="2" borderId="3" xfId="0" applyNumberFormat="1" applyFill="1" applyBorder="1" applyAlignment="1">
      <alignment horizontal="right"/>
    </xf>
    <xf numFmtId="0" fontId="0" fillId="2" borderId="3" xfId="0" applyFill="1" applyBorder="1" applyAlignment="1">
      <alignment horizontal="right"/>
    </xf>
    <xf numFmtId="0" fontId="0" fillId="2" borderId="6" xfId="0" applyFill="1" applyBorder="1" applyAlignment="1">
      <alignment horizontal="right"/>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('Asia-Pacific'!$B$34:$E$34,'Asia-Pacific'!$G$34:$J$34,'Asia-Pacific'!$L$34)</c:f>
              <c:numCache>
                <c:formatCode>#,##0.0</c:formatCode>
                <c:ptCount val="9"/>
                <c:pt idx="0">
                  <c:v>19.362181000000007</c:v>
                </c:pt>
                <c:pt idx="1">
                  <c:v>25.975791999999995</c:v>
                </c:pt>
                <c:pt idx="2">
                  <c:v>41.253485999999981</c:v>
                </c:pt>
                <c:pt idx="3">
                  <c:v>45.297468000000052</c:v>
                </c:pt>
                <c:pt idx="4">
                  <c:v>46.694350000000007</c:v>
                </c:pt>
                <c:pt idx="5">
                  <c:v>41.864930999999999</c:v>
                </c:pt>
                <c:pt idx="6">
                  <c:v>53.51980799999999</c:v>
                </c:pt>
                <c:pt idx="7">
                  <c:v>57.428208999999988</c:v>
                </c:pt>
                <c:pt idx="8">
                  <c:v>39.632687000000047</c:v>
                </c:pt>
              </c:numCache>
            </c:numRef>
          </c:val>
          <c:extLst>
            <c:ext xmlns:c16="http://schemas.microsoft.com/office/drawing/2014/chart" uri="{C3380CC4-5D6E-409C-BE32-E72D297353CC}">
              <c16:uniqueId val="{00000000-AEFB-474E-9A72-9447E178B3A5}"/>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AEFB-474E-9A72-9447E178B3A5}"/>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FB-474E-9A72-9447E178B3A5}"/>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FB-474E-9A72-9447E178B3A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('Asia-Pacific'!$B$35:$E$35,'Asia-Pacific'!$G$35:$J$35,'Asia-Pacific'!$L$35)</c:f>
              <c:numCache>
                <c:formatCode>#,##0</c:formatCode>
                <c:ptCount val="9"/>
                <c:pt idx="0">
                  <c:v>442</c:v>
                </c:pt>
                <c:pt idx="1">
                  <c:v>510</c:v>
                </c:pt>
                <c:pt idx="2">
                  <c:v>549</c:v>
                </c:pt>
                <c:pt idx="3">
                  <c:v>697</c:v>
                </c:pt>
                <c:pt idx="4">
                  <c:v>796</c:v>
                </c:pt>
                <c:pt idx="5">
                  <c:v>840</c:v>
                </c:pt>
                <c:pt idx="6">
                  <c:v>1040</c:v>
                </c:pt>
                <c:pt idx="7">
                  <c:v>911</c:v>
                </c:pt>
                <c:pt idx="8">
                  <c:v>964</c:v>
                </c:pt>
              </c:numCache>
            </c:numRef>
          </c:val>
          <c:smooth val="1"/>
          <c:extLst>
            <c:ext xmlns:c16="http://schemas.microsoft.com/office/drawing/2014/chart" uri="{C3380CC4-5D6E-409C-BE32-E72D297353CC}">
              <c16:uniqueId val="{00000001-AEFB-474E-9A72-9447E178B3A5}"/>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(China!$B$34:$E$34,China!$G$34:$J$34,China!$L$34)</c:f>
              <c:numCache>
                <c:formatCode>#,##0.0</c:formatCode>
                <c:ptCount val="9"/>
                <c:pt idx="0">
                  <c:v>9.4864069999999998</c:v>
                </c:pt>
                <c:pt idx="1">
                  <c:v>12.816565999999996</c:v>
                </c:pt>
                <c:pt idx="2">
                  <c:v>25.353325000000005</c:v>
                </c:pt>
                <c:pt idx="3">
                  <c:v>28.353638000000007</c:v>
                </c:pt>
                <c:pt idx="4">
                  <c:v>31.802746999999993</c:v>
                </c:pt>
                <c:pt idx="5">
                  <c:v>20.826194999999981</c:v>
                </c:pt>
                <c:pt idx="6">
                  <c:v>21.633051000000005</c:v>
                </c:pt>
                <c:pt idx="7">
                  <c:v>27.092482000000015</c:v>
                </c:pt>
                <c:pt idx="8">
                  <c:v>15.297744</c:v>
                </c:pt>
              </c:numCache>
            </c:numRef>
          </c:val>
          <c:extLst>
            <c:ext xmlns:c16="http://schemas.microsoft.com/office/drawing/2014/chart" uri="{C3380CC4-5D6E-409C-BE32-E72D297353CC}">
              <c16:uniqueId val="{00000000-D706-4092-A351-820CF12008C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(China!$B$35:$E$35,China!$G$35:$J$35,China!$L$35)</c:f>
              <c:numCache>
                <c:formatCode>#,##0</c:formatCode>
                <c:ptCount val="9"/>
                <c:pt idx="0">
                  <c:v>159</c:v>
                </c:pt>
                <c:pt idx="1">
                  <c:v>226</c:v>
                </c:pt>
                <c:pt idx="2">
                  <c:v>266</c:v>
                </c:pt>
                <c:pt idx="3">
                  <c:v>367</c:v>
                </c:pt>
                <c:pt idx="4">
                  <c:v>418</c:v>
                </c:pt>
                <c:pt idx="5">
                  <c:v>409</c:v>
                </c:pt>
                <c:pt idx="6">
                  <c:v>389</c:v>
                </c:pt>
                <c:pt idx="7">
                  <c:v>346</c:v>
                </c:pt>
                <c:pt idx="8">
                  <c:v>264</c:v>
                </c:pt>
              </c:numCache>
            </c:numRef>
          </c:val>
          <c:smooth val="1"/>
          <c:extLst>
            <c:ext xmlns:c16="http://schemas.microsoft.com/office/drawing/2014/chart" uri="{C3380CC4-5D6E-409C-BE32-E72D297353CC}">
              <c16:uniqueId val="{00000001-D706-4092-A351-820CF12008C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(India!$B$33:$E$33,India!$G$33:$J$33,India!$L$33)</c:f>
              <c:numCache>
                <c:formatCode>#,##0.0</c:formatCode>
                <c:ptCount val="9"/>
                <c:pt idx="0">
                  <c:v>4.2873019999999995</c:v>
                </c:pt>
                <c:pt idx="1">
                  <c:v>7.9303180000000015</c:v>
                </c:pt>
                <c:pt idx="2">
                  <c:v>9.6201720000000002</c:v>
                </c:pt>
                <c:pt idx="3">
                  <c:v>9.1563239999999997</c:v>
                </c:pt>
                <c:pt idx="4">
                  <c:v>7.9075869999999986</c:v>
                </c:pt>
                <c:pt idx="5">
                  <c:v>11.187881000000001</c:v>
                </c:pt>
                <c:pt idx="6">
                  <c:v>21.315108000000002</c:v>
                </c:pt>
                <c:pt idx="7">
                  <c:v>13.856663000000001</c:v>
                </c:pt>
                <c:pt idx="8">
                  <c:v>12.352222000000003</c:v>
                </c:pt>
              </c:numCache>
            </c:numRef>
          </c:val>
          <c:extLst>
            <c:ext xmlns:c16="http://schemas.microsoft.com/office/drawing/2014/chart" uri="{C3380CC4-5D6E-409C-BE32-E72D297353CC}">
              <c16:uniqueId val="{00000000-CCCC-46A5-AB14-F6D7150C9C5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(India!$B$34:$E$34,India!$G$34:$J$34,India!$L$34)</c:f>
              <c:numCache>
                <c:formatCode>#,##0</c:formatCode>
                <c:ptCount val="9"/>
                <c:pt idx="0">
                  <c:v>149</c:v>
                </c:pt>
                <c:pt idx="1">
                  <c:v>132</c:v>
                </c:pt>
                <c:pt idx="2">
                  <c:v>158</c:v>
                </c:pt>
                <c:pt idx="3">
                  <c:v>196</c:v>
                </c:pt>
                <c:pt idx="4">
                  <c:v>206</c:v>
                </c:pt>
                <c:pt idx="5">
                  <c:v>230</c:v>
                </c:pt>
                <c:pt idx="6">
                  <c:v>405</c:v>
                </c:pt>
                <c:pt idx="7">
                  <c:v>333</c:v>
                </c:pt>
                <c:pt idx="8">
                  <c:v>327</c:v>
                </c:pt>
              </c:numCache>
            </c:numRef>
          </c:val>
          <c:smooth val="1"/>
          <c:extLst>
            <c:ext xmlns:c16="http://schemas.microsoft.com/office/drawing/2014/chart" uri="{C3380CC4-5D6E-409C-BE32-E72D297353CC}">
              <c16:uniqueId val="{00000001-CCCC-46A5-AB14-F6D7150C9C5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('SE Asia'!$B$34:$E$34,'SE Asia'!$G$34:$J$34,'SE Asia'!$L$34)</c:f>
              <c:numCache>
                <c:formatCode>#,##0.0</c:formatCode>
                <c:ptCount val="9"/>
                <c:pt idx="0">
                  <c:v>1.9611240000000003</c:v>
                </c:pt>
                <c:pt idx="1">
                  <c:v>2.0741929999999997</c:v>
                </c:pt>
                <c:pt idx="2">
                  <c:v>3.2818559999999999</c:v>
                </c:pt>
                <c:pt idx="3">
                  <c:v>3.2957690000000008</c:v>
                </c:pt>
                <c:pt idx="4">
                  <c:v>2.9618279999999984</c:v>
                </c:pt>
                <c:pt idx="5">
                  <c:v>5.9232870000000002</c:v>
                </c:pt>
                <c:pt idx="6">
                  <c:v>5.187740999999999</c:v>
                </c:pt>
                <c:pt idx="7">
                  <c:v>7.5341649999999998</c:v>
                </c:pt>
                <c:pt idx="8">
                  <c:v>5.6199580000000013</c:v>
                </c:pt>
              </c:numCache>
            </c:numRef>
          </c:val>
          <c:extLst>
            <c:ext xmlns:c16="http://schemas.microsoft.com/office/drawing/2014/chart" uri="{C3380CC4-5D6E-409C-BE32-E72D297353CC}">
              <c16:uniqueId val="{00000000-2CCA-4313-BD8A-F11A6D0246F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('SE Asia'!$B$35:$E$35,'SE Asia'!$G$35:$J$35,'SE Asia'!$L$35)</c:f>
              <c:numCache>
                <c:formatCode>#,##0</c:formatCode>
                <c:ptCount val="9"/>
                <c:pt idx="0">
                  <c:v>80</c:v>
                </c:pt>
                <c:pt idx="1">
                  <c:v>107</c:v>
                </c:pt>
                <c:pt idx="2">
                  <c:v>83</c:v>
                </c:pt>
                <c:pt idx="3">
                  <c:v>89</c:v>
                </c:pt>
                <c:pt idx="4">
                  <c:v>126</c:v>
                </c:pt>
                <c:pt idx="5">
                  <c:v>147</c:v>
                </c:pt>
                <c:pt idx="6">
                  <c:v>177</c:v>
                </c:pt>
                <c:pt idx="7">
                  <c:v>167</c:v>
                </c:pt>
                <c:pt idx="8">
                  <c:v>201</c:v>
                </c:pt>
              </c:numCache>
            </c:numRef>
          </c:val>
          <c:smooth val="1"/>
          <c:extLst>
            <c:ext xmlns:c16="http://schemas.microsoft.com/office/drawing/2014/chart" uri="{C3380CC4-5D6E-409C-BE32-E72D297353CC}">
              <c16:uniqueId val="{00000001-2CCA-4313-BD8A-F11A6D0246F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tx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(LatAm!$B$33:$E$33,LatAm!$G$33:$J$33,LatAm!$L$33)</c:f>
              <c:numCache>
                <c:formatCode>#,##0.0</c:formatCode>
                <c:ptCount val="9"/>
                <c:pt idx="0">
                  <c:v>2.3229409999999979</c:v>
                </c:pt>
                <c:pt idx="1">
                  <c:v>1.9234569999999995</c:v>
                </c:pt>
                <c:pt idx="2">
                  <c:v>6.5203180000000014</c:v>
                </c:pt>
                <c:pt idx="3">
                  <c:v>6.0154250000000005</c:v>
                </c:pt>
                <c:pt idx="4">
                  <c:v>2.9441859999999997</c:v>
                </c:pt>
                <c:pt idx="5">
                  <c:v>8.0263280000000012</c:v>
                </c:pt>
                <c:pt idx="6">
                  <c:v>9.281390999999994</c:v>
                </c:pt>
                <c:pt idx="7">
                  <c:v>9.195412000000001</c:v>
                </c:pt>
                <c:pt idx="8">
                  <c:v>5.5308249999999983</c:v>
                </c:pt>
              </c:numCache>
            </c:numRef>
          </c:val>
          <c:extLst>
            <c:ext xmlns:c16="http://schemas.microsoft.com/office/drawing/2014/chart" uri="{C3380CC4-5D6E-409C-BE32-E72D297353CC}">
              <c16:uniqueId val="{00000000-344A-47CC-A318-102B57669193}"/>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5400" cap="rnd">
              <a:solidFill>
                <a:schemeClr val="accent4"/>
              </a:solidFill>
              <a:round/>
            </a:ln>
            <a:effectLst/>
          </c:spPr>
          <c:marker>
            <c:symbol val="circle"/>
            <c:size val="5"/>
            <c:spPr>
              <a:solidFill>
                <a:schemeClr val="accent4"/>
              </a:solidFill>
              <a:ln w="9525">
                <a:solidFill>
                  <a:schemeClr val="accent4"/>
                </a:solidFill>
              </a:ln>
              <a:effectLst/>
            </c:spPr>
          </c:marker>
          <c:dLbls>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344A-47CC-A318-102B57669193}"/>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4A-47CC-A318-102B5766919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(LatAm!$B$34:$E$34,LatAm!$G$34:$J$34,LatAm!$L$34)</c:f>
              <c:numCache>
                <c:formatCode>#,##0</c:formatCode>
                <c:ptCount val="9"/>
                <c:pt idx="0">
                  <c:v>155</c:v>
                </c:pt>
                <c:pt idx="1">
                  <c:v>152</c:v>
                </c:pt>
                <c:pt idx="2">
                  <c:v>182</c:v>
                </c:pt>
                <c:pt idx="3">
                  <c:v>212</c:v>
                </c:pt>
                <c:pt idx="4">
                  <c:v>212</c:v>
                </c:pt>
                <c:pt idx="5">
                  <c:v>273</c:v>
                </c:pt>
                <c:pt idx="6">
                  <c:v>310</c:v>
                </c:pt>
                <c:pt idx="7">
                  <c:v>299</c:v>
                </c:pt>
                <c:pt idx="8">
                  <c:v>215</c:v>
                </c:pt>
              </c:numCache>
            </c:numRef>
          </c:val>
          <c:smooth val="1"/>
          <c:extLst>
            <c:ext xmlns:c16="http://schemas.microsoft.com/office/drawing/2014/chart" uri="{C3380CC4-5D6E-409C-BE32-E72D297353CC}">
              <c16:uniqueId val="{00000001-344A-47CC-A318-102B57669193}"/>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2"/>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(Africa!$B$33:$E$33,Africa!$G$33:$J$33,Africa!$L$33)</c:f>
              <c:numCache>
                <c:formatCode>#,##0.0</c:formatCode>
                <c:ptCount val="9"/>
                <c:pt idx="0">
                  <c:v>1362.7519999999997</c:v>
                </c:pt>
                <c:pt idx="1">
                  <c:v>1014.81</c:v>
                </c:pt>
                <c:pt idx="2">
                  <c:v>331.29100000000005</c:v>
                </c:pt>
                <c:pt idx="3">
                  <c:v>1582.0310000000002</c:v>
                </c:pt>
                <c:pt idx="4">
                  <c:v>1192.6389999999999</c:v>
                </c:pt>
                <c:pt idx="5">
                  <c:v>1659.5820000000006</c:v>
                </c:pt>
                <c:pt idx="6">
                  <c:v>2206.828</c:v>
                </c:pt>
                <c:pt idx="7">
                  <c:v>1320.683</c:v>
                </c:pt>
                <c:pt idx="8">
                  <c:v>2195.5540000000001</c:v>
                </c:pt>
              </c:numCache>
            </c:numRef>
          </c:val>
          <c:extLst>
            <c:ext xmlns:c16="http://schemas.microsoft.com/office/drawing/2014/chart" uri="{C3380CC4-5D6E-409C-BE32-E72D297353CC}">
              <c16:uniqueId val="{00000000-DC2D-45AC-8082-D1CB217E8617}"/>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(Africa!$B$34:$E$34,Africa!$G$34:$J$34,Africa!$L$34)</c:f>
              <c:numCache>
                <c:formatCode>#,##0</c:formatCode>
                <c:ptCount val="9"/>
                <c:pt idx="0">
                  <c:v>83</c:v>
                </c:pt>
                <c:pt idx="1">
                  <c:v>74</c:v>
                </c:pt>
                <c:pt idx="2">
                  <c:v>62</c:v>
                </c:pt>
                <c:pt idx="3">
                  <c:v>113</c:v>
                </c:pt>
                <c:pt idx="4">
                  <c:v>102</c:v>
                </c:pt>
                <c:pt idx="5">
                  <c:v>103</c:v>
                </c:pt>
                <c:pt idx="6">
                  <c:v>118</c:v>
                </c:pt>
                <c:pt idx="7">
                  <c:v>131</c:v>
                </c:pt>
                <c:pt idx="8">
                  <c:v>117</c:v>
                </c:pt>
              </c:numCache>
            </c:numRef>
          </c:val>
          <c:smooth val="1"/>
          <c:extLst>
            <c:ext xmlns:c16="http://schemas.microsoft.com/office/drawing/2014/chart" uri="{C3380CC4-5D6E-409C-BE32-E72D297353CC}">
              <c16:uniqueId val="{00000001-DC2D-45AC-8082-D1CB217E8617}"/>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(CEE!$B$35:$E$35,CEE!$G$35:$J$35,CEE!$L$35)</c:f>
              <c:numCache>
                <c:formatCode>#,##0.0</c:formatCode>
                <c:ptCount val="9"/>
                <c:pt idx="0">
                  <c:v>376.2469999999999</c:v>
                </c:pt>
                <c:pt idx="1">
                  <c:v>519.02099999999996</c:v>
                </c:pt>
                <c:pt idx="2">
                  <c:v>713.76200000000006</c:v>
                </c:pt>
                <c:pt idx="3">
                  <c:v>828.02700000000004</c:v>
                </c:pt>
                <c:pt idx="4">
                  <c:v>2769.7840000000001</c:v>
                </c:pt>
                <c:pt idx="5">
                  <c:v>3099.0199999999995</c:v>
                </c:pt>
                <c:pt idx="6">
                  <c:v>1923.6960000000001</c:v>
                </c:pt>
                <c:pt idx="7">
                  <c:v>3735.5259999999994</c:v>
                </c:pt>
                <c:pt idx="8">
                  <c:v>3224.1670000000008</c:v>
                </c:pt>
              </c:numCache>
            </c:numRef>
          </c:val>
          <c:extLst>
            <c:ext xmlns:c16="http://schemas.microsoft.com/office/drawing/2014/chart" uri="{C3380CC4-5D6E-409C-BE32-E72D297353CC}">
              <c16:uniqueId val="{00000000-D1FD-4096-9141-E6D258446700}"/>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(CEE!$B$36:$E$36,CEE!$G$36:$J$36,CEE!$L$36)</c:f>
              <c:numCache>
                <c:formatCode>#,##0</c:formatCode>
                <c:ptCount val="9"/>
                <c:pt idx="0">
                  <c:v>40</c:v>
                </c:pt>
                <c:pt idx="1">
                  <c:v>51</c:v>
                </c:pt>
                <c:pt idx="2">
                  <c:v>45</c:v>
                </c:pt>
                <c:pt idx="3">
                  <c:v>65</c:v>
                </c:pt>
                <c:pt idx="4">
                  <c:v>69</c:v>
                </c:pt>
                <c:pt idx="5">
                  <c:v>78</c:v>
                </c:pt>
                <c:pt idx="6">
                  <c:v>75</c:v>
                </c:pt>
                <c:pt idx="7">
                  <c:v>84</c:v>
                </c:pt>
                <c:pt idx="8">
                  <c:v>72</c:v>
                </c:pt>
              </c:numCache>
            </c:numRef>
          </c:val>
          <c:smooth val="1"/>
          <c:extLst>
            <c:ext xmlns:c16="http://schemas.microsoft.com/office/drawing/2014/chart" uri="{C3380CC4-5D6E-409C-BE32-E72D297353CC}">
              <c16:uniqueId val="{00000001-D1FD-4096-9141-E6D258446700}"/>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bg2"/>
            </a:solidFill>
            <a:ln>
              <a:noFill/>
            </a:ln>
            <a:effectLst/>
          </c:spPr>
          <c:invertIfNegative val="0"/>
          <c:dLbls>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5D-45A2-9929-87805A1AC02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('Middle East'!$B$36:$E$36,'Middle East'!$G$36:$J$36,'Middle East'!$L$36)</c:f>
              <c:numCache>
                <c:formatCode>#,##0.0</c:formatCode>
                <c:ptCount val="9"/>
                <c:pt idx="0">
                  <c:v>233.72499999999999</c:v>
                </c:pt>
                <c:pt idx="1">
                  <c:v>54.335999999999999</c:v>
                </c:pt>
                <c:pt idx="2">
                  <c:v>10138.850000000002</c:v>
                </c:pt>
                <c:pt idx="3">
                  <c:v>103.98299999999999</c:v>
                </c:pt>
                <c:pt idx="4">
                  <c:v>368.11900000000009</c:v>
                </c:pt>
                <c:pt idx="5">
                  <c:v>13572.595999999996</c:v>
                </c:pt>
                <c:pt idx="6">
                  <c:v>705.44100000000026</c:v>
                </c:pt>
                <c:pt idx="7">
                  <c:v>425.1190000000002</c:v>
                </c:pt>
                <c:pt idx="8">
                  <c:v>552.53700000000015</c:v>
                </c:pt>
              </c:numCache>
            </c:numRef>
          </c:val>
          <c:extLst>
            <c:ext xmlns:c16="http://schemas.microsoft.com/office/drawing/2014/chart" uri="{C3380CC4-5D6E-409C-BE32-E72D297353CC}">
              <c16:uniqueId val="{00000002-35B6-490D-8C68-AD0AD295A326}"/>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East'!$B$34:$E$35,'Middle East'!$G$34:$J$35,'Middle East'!$L$34:$L$35)</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('Middle East'!$B$37:$E$37,'Middle East'!$G$37:$J$37,'Middle East'!$L$37)</c:f>
              <c:numCache>
                <c:formatCode>#,##0</c:formatCode>
                <c:ptCount val="9"/>
                <c:pt idx="0">
                  <c:v>24</c:v>
                </c:pt>
                <c:pt idx="1">
                  <c:v>21</c:v>
                </c:pt>
                <c:pt idx="2">
                  <c:v>21</c:v>
                </c:pt>
                <c:pt idx="3">
                  <c:v>22</c:v>
                </c:pt>
                <c:pt idx="4">
                  <c:v>42</c:v>
                </c:pt>
                <c:pt idx="5">
                  <c:v>52</c:v>
                </c:pt>
                <c:pt idx="6">
                  <c:v>47</c:v>
                </c:pt>
                <c:pt idx="7">
                  <c:v>54</c:v>
                </c:pt>
                <c:pt idx="8">
                  <c:v>50</c:v>
                </c:pt>
              </c:numCache>
            </c:numRef>
          </c:val>
          <c:smooth val="1"/>
          <c:extLst>
            <c:ext xmlns:c16="http://schemas.microsoft.com/office/drawing/2014/chart" uri="{C3380CC4-5D6E-409C-BE32-E72D297353CC}">
              <c16:uniqueId val="{0000000A-35B6-490D-8C68-AD0AD295A326}"/>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max val="1000"/>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200"/>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mailto:Research@GPCapital.org?subject=LAVCA%20Data" TargetMode="External"/><Relationship Id="rId2" Type="http://schemas.openxmlformats.org/officeDocument/2006/relationships/chart" Target="../charts/chart5.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295275</xdr:colOff>
      <xdr:row>5</xdr:row>
      <xdr:rowOff>147638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8600"/>
          <a:ext cx="2124075" cy="10620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10</xdr:row>
      <xdr:rowOff>0</xdr:rowOff>
    </xdr:from>
    <xdr:to>
      <xdr:col>8</xdr:col>
      <xdr:colOff>136779</xdr:colOff>
      <xdr:row>29</xdr:row>
      <xdr:rowOff>0</xdr:rowOff>
    </xdr:to>
    <xdr:graphicFrame macro="">
      <xdr:nvGraphicFramePr>
        <xdr:cNvPr id="4"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9</xdr:row>
      <xdr:rowOff>0</xdr:rowOff>
    </xdr:from>
    <xdr:to>
      <xdr:col>8</xdr:col>
      <xdr:colOff>136779</xdr:colOff>
      <xdr:row>28</xdr:row>
      <xdr:rowOff>1524</xdr:rowOff>
    </xdr:to>
    <xdr:graphicFrame macro="">
      <xdr:nvGraphicFramePr>
        <xdr:cNvPr id="5" name="Chart 4">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2</xdr:row>
      <xdr:rowOff>85725</xdr:rowOff>
    </xdr:from>
    <xdr:to>
      <xdr:col>11</xdr:col>
      <xdr:colOff>685800</xdr:colOff>
      <xdr:row>5</xdr:row>
      <xdr:rowOff>152398</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3000000}"/>
            </a:ext>
          </a:extLst>
        </xdr:cNvPr>
        <xdr:cNvSpPr/>
      </xdr:nvSpPr>
      <xdr:spPr>
        <a:xfrm>
          <a:off x="5219700" y="466725"/>
          <a:ext cx="4438650" cy="638173"/>
        </a:xfrm>
        <a:prstGeom prst="roundRect">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000" b="1">
              <a:solidFill>
                <a:schemeClr val="tx1"/>
              </a:solidFill>
            </a:rPr>
            <a:t>GPCA members can also request access to the LAVCA </a:t>
          </a:r>
          <a:r>
            <a:rPr lang="en-US" sz="1000" b="1" i="1">
              <a:solidFill>
                <a:schemeClr val="tx1"/>
              </a:solidFill>
            </a:rPr>
            <a:t>Industry Data &amp; Analysis</a:t>
          </a:r>
          <a:r>
            <a:rPr lang="en-US" sz="1000" b="1">
              <a:solidFill>
                <a:schemeClr val="tx1"/>
              </a:solidFill>
            </a:rPr>
            <a:t>, released by our partner organization LAVCA. Please contact us at Research@GPCapital.org to receive a copy of the file.</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9</xdr:row>
      <xdr:rowOff>0</xdr:rowOff>
    </xdr:from>
    <xdr:to>
      <xdr:col>8</xdr:col>
      <xdr:colOff>451104</xdr:colOff>
      <xdr:row>28</xdr:row>
      <xdr:rowOff>1524</xdr:rowOff>
    </xdr:to>
    <xdr:graphicFrame macro="">
      <xdr:nvGraphicFramePr>
        <xdr:cNvPr id="5" name="Chart 4">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10</xdr:row>
      <xdr:rowOff>0</xdr:rowOff>
    </xdr:from>
    <xdr:to>
      <xdr:col>8</xdr:col>
      <xdr:colOff>298704</xdr:colOff>
      <xdr:row>29</xdr:row>
      <xdr:rowOff>1524</xdr:rowOff>
    </xdr:to>
    <xdr:graphicFrame macro="">
      <xdr:nvGraphicFramePr>
        <xdr:cNvPr id="4"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10</xdr:row>
      <xdr:rowOff>0</xdr:rowOff>
    </xdr:from>
    <xdr:to>
      <xdr:col>8</xdr:col>
      <xdr:colOff>232029</xdr:colOff>
      <xdr:row>29</xdr:row>
      <xdr:rowOff>1524</xdr:rowOff>
    </xdr:to>
    <xdr:graphicFrame macro="">
      <xdr:nvGraphicFramePr>
        <xdr:cNvPr id="3" name="Chart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152400</xdr:colOff>
      <xdr:row>3</xdr:row>
      <xdr:rowOff>75782</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4</xdr:col>
      <xdr:colOff>809626</xdr:colOff>
      <xdr:row>6</xdr:row>
      <xdr:rowOff>85725</xdr:rowOff>
    </xdr:from>
    <xdr:to>
      <xdr:col>7</xdr:col>
      <xdr:colOff>904876</xdr:colOff>
      <xdr:row>9</xdr:row>
      <xdr:rowOff>152400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7381876" y="1276350"/>
          <a:ext cx="3219450"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209550</xdr:colOff>
      <xdr:row>3</xdr:row>
      <xdr:rowOff>75782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5</xdr:col>
      <xdr:colOff>257175</xdr:colOff>
      <xdr:row>7</xdr:row>
      <xdr:rowOff>85725</xdr:rowOff>
    </xdr:from>
    <xdr:to>
      <xdr:col>7</xdr:col>
      <xdr:colOff>0</xdr:colOff>
      <xdr:row>10</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8353425" y="1276350"/>
          <a:ext cx="3343275"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4</xdr:col>
      <xdr:colOff>1095376</xdr:colOff>
      <xdr:row>7</xdr:row>
      <xdr:rowOff>85725</xdr:rowOff>
    </xdr:from>
    <xdr:to>
      <xdr:col>9</xdr:col>
      <xdr:colOff>19052</xdr:colOff>
      <xdr:row>10</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6229351" y="1514475"/>
          <a:ext cx="3248026"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9</xdr:row>
      <xdr:rowOff>0</xdr:rowOff>
    </xdr:from>
    <xdr:to>
      <xdr:col>8</xdr:col>
      <xdr:colOff>117729</xdr:colOff>
      <xdr:row>28</xdr:row>
      <xdr:rowOff>1524</xdr:rowOff>
    </xdr:to>
    <xdr:graphicFrame macro="">
      <xdr:nvGraphicFramePr>
        <xdr:cNvPr id="4"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10</xdr:row>
      <xdr:rowOff>0</xdr:rowOff>
    </xdr:from>
    <xdr:to>
      <xdr:col>8</xdr:col>
      <xdr:colOff>136779</xdr:colOff>
      <xdr:row>29</xdr:row>
      <xdr:rowOff>1524</xdr:rowOff>
    </xdr:to>
    <xdr:graphicFrame macro="">
      <xdr:nvGraphicFramePr>
        <xdr:cNvPr id="4"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9</xdr:row>
      <xdr:rowOff>0</xdr:rowOff>
    </xdr:from>
    <xdr:to>
      <xdr:col>8</xdr:col>
      <xdr:colOff>117729</xdr:colOff>
      <xdr:row>28</xdr:row>
      <xdr:rowOff>1524</xdr:rowOff>
    </xdr:to>
    <xdr:graphicFrame macro="">
      <xdr:nvGraphicFramePr>
        <xdr:cNvPr id="4"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9">
      <a:dk1>
        <a:srgbClr val="384B54"/>
      </a:dk1>
      <a:lt1>
        <a:sysClr val="window" lastClr="FFFFFF"/>
      </a:lt1>
      <a:dk2>
        <a:srgbClr val="465A65"/>
      </a:dk2>
      <a:lt2>
        <a:srgbClr val="AAC8D1"/>
      </a:lt2>
      <a:accent1>
        <a:srgbClr val="FBB18C"/>
      </a:accent1>
      <a:accent2>
        <a:srgbClr val="F35506"/>
      </a:accent2>
      <a:accent3>
        <a:srgbClr val="67805D"/>
      </a:accent3>
      <a:accent4>
        <a:srgbClr val="9FBE95"/>
      </a:accent4>
      <a:accent5>
        <a:srgbClr val="FFDE9C"/>
      </a:accent5>
      <a:accent6>
        <a:srgbClr val="FFC039"/>
      </a:accent6>
      <a:hlink>
        <a:srgbClr val="F35506"/>
      </a:hlink>
      <a:folHlink>
        <a:srgbClr val="F355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privatecapital.org/gpca-research-terms-of-use/" TargetMode="External"/><Relationship Id="rId1" Type="http://schemas.openxmlformats.org/officeDocument/2006/relationships/hyperlink" Target="https://www.globalprivatecapital.org/resear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8:M50"/>
  <sheetViews>
    <sheetView showGridLines="0" tabSelected="1" workbookViewId="0"/>
  </sheetViews>
  <sheetFormatPr defaultRowHeight="15" x14ac:dyDescent="0.25"/>
  <sheetData>
    <row r="8" spans="1:13" ht="21" x14ac:dyDescent="0.35">
      <c r="A8" s="15" t="s">
        <v>152</v>
      </c>
      <c r="B8" s="13"/>
      <c r="C8" s="13"/>
      <c r="D8" s="13"/>
      <c r="E8" s="13"/>
      <c r="F8" s="13"/>
      <c r="G8" s="13"/>
      <c r="H8" s="13"/>
      <c r="I8" s="13"/>
      <c r="J8" s="13"/>
      <c r="K8" s="13"/>
      <c r="L8" s="13"/>
      <c r="M8" s="13"/>
    </row>
    <row r="9" spans="1:13" ht="17.25" customHeight="1" x14ac:dyDescent="0.25">
      <c r="A9" s="108" t="s">
        <v>156</v>
      </c>
      <c r="B9" s="108"/>
      <c r="C9" s="108"/>
      <c r="D9" s="108"/>
      <c r="E9" s="108"/>
      <c r="F9" s="108"/>
      <c r="G9" s="108"/>
      <c r="H9" s="108"/>
      <c r="I9" s="108"/>
      <c r="J9" s="108"/>
      <c r="K9" s="108"/>
      <c r="L9" s="108"/>
      <c r="M9" s="108"/>
    </row>
    <row r="10" spans="1:13" ht="17.25" customHeight="1" x14ac:dyDescent="0.25">
      <c r="A10" s="109"/>
      <c r="B10" s="109"/>
      <c r="C10" s="109"/>
      <c r="D10" s="109"/>
      <c r="E10" s="109"/>
      <c r="F10" s="109"/>
      <c r="G10" s="109"/>
      <c r="H10" s="109"/>
      <c r="I10" s="109"/>
      <c r="J10" s="109"/>
      <c r="K10" s="109"/>
      <c r="L10" s="109"/>
      <c r="M10" s="109"/>
    </row>
    <row r="12" spans="1:13" x14ac:dyDescent="0.25">
      <c r="A12" s="5" t="s">
        <v>0</v>
      </c>
    </row>
    <row r="13" spans="1:13" x14ac:dyDescent="0.25">
      <c r="A13" s="103" t="s">
        <v>153</v>
      </c>
      <c r="B13" s="103"/>
      <c r="C13" s="103"/>
      <c r="D13" s="103"/>
      <c r="E13" s="103"/>
      <c r="F13" s="103"/>
      <c r="G13" s="103"/>
      <c r="H13" s="103"/>
    </row>
    <row r="14" spans="1:13" x14ac:dyDescent="0.25">
      <c r="A14" s="103" t="s">
        <v>154</v>
      </c>
      <c r="B14" s="103"/>
      <c r="C14" s="103"/>
      <c r="D14" s="103"/>
      <c r="E14" s="103"/>
      <c r="F14" s="103"/>
      <c r="G14" s="103"/>
      <c r="H14" s="103"/>
    </row>
    <row r="15" spans="1:13" x14ac:dyDescent="0.25">
      <c r="A15" s="103" t="s">
        <v>1</v>
      </c>
      <c r="B15" s="103"/>
      <c r="C15" s="103"/>
      <c r="D15" s="103"/>
      <c r="E15" s="103"/>
      <c r="F15" s="103"/>
      <c r="G15" s="103"/>
      <c r="H15" s="103"/>
    </row>
    <row r="16" spans="1:13" x14ac:dyDescent="0.25">
      <c r="A16" s="103" t="s">
        <v>2</v>
      </c>
      <c r="B16" s="103"/>
      <c r="C16" s="103"/>
      <c r="D16" s="103"/>
      <c r="E16" s="103"/>
      <c r="F16" s="103"/>
      <c r="G16" s="103"/>
      <c r="H16" s="103"/>
    </row>
    <row r="17" spans="1:13" x14ac:dyDescent="0.25">
      <c r="A17" s="103" t="s">
        <v>3</v>
      </c>
      <c r="B17" s="103"/>
      <c r="C17" s="103"/>
      <c r="D17" s="103"/>
      <c r="E17" s="103"/>
      <c r="F17" s="103"/>
      <c r="G17" s="103"/>
      <c r="H17" s="103"/>
    </row>
    <row r="19" spans="1:13" x14ac:dyDescent="0.25">
      <c r="A19" s="5" t="s">
        <v>231</v>
      </c>
    </row>
    <row r="20" spans="1:13" x14ac:dyDescent="0.25">
      <c r="A20" s="104" t="s">
        <v>43</v>
      </c>
      <c r="B20" s="104"/>
      <c r="C20" s="104"/>
      <c r="D20" s="104"/>
      <c r="E20" s="104"/>
      <c r="F20" s="104"/>
      <c r="G20" s="104"/>
      <c r="H20" s="104"/>
    </row>
    <row r="21" spans="1:13" x14ac:dyDescent="0.25">
      <c r="A21" s="105" t="s">
        <v>19</v>
      </c>
      <c r="B21" s="105"/>
      <c r="C21" s="105"/>
      <c r="D21" s="105"/>
      <c r="E21" s="105"/>
      <c r="F21" s="105"/>
      <c r="G21" s="105"/>
      <c r="H21" s="105"/>
    </row>
    <row r="22" spans="1:13" x14ac:dyDescent="0.25">
      <c r="A22" s="105" t="s">
        <v>20</v>
      </c>
      <c r="B22" s="105"/>
      <c r="C22" s="105"/>
      <c r="D22" s="105"/>
      <c r="E22" s="105"/>
      <c r="F22" s="105"/>
      <c r="G22" s="105"/>
      <c r="H22" s="105"/>
    </row>
    <row r="23" spans="1:13" x14ac:dyDescent="0.25">
      <c r="A23" s="105" t="s">
        <v>21</v>
      </c>
      <c r="B23" s="105"/>
      <c r="C23" s="105"/>
      <c r="D23" s="105"/>
      <c r="E23" s="105"/>
      <c r="F23" s="105"/>
      <c r="G23" s="105"/>
      <c r="H23" s="105"/>
    </row>
    <row r="24" spans="1:13" x14ac:dyDescent="0.25">
      <c r="A24" s="104" t="s">
        <v>22</v>
      </c>
      <c r="B24" s="104"/>
      <c r="C24" s="104"/>
      <c r="D24" s="104"/>
      <c r="E24" s="104"/>
      <c r="F24" s="104"/>
      <c r="G24" s="104"/>
      <c r="H24" s="104"/>
    </row>
    <row r="25" spans="1:13" x14ac:dyDescent="0.25">
      <c r="A25" s="104" t="s">
        <v>23</v>
      </c>
      <c r="B25" s="104"/>
      <c r="C25" s="104"/>
      <c r="D25" s="104"/>
      <c r="E25" s="104"/>
      <c r="F25" s="104"/>
      <c r="G25" s="104"/>
      <c r="H25" s="104"/>
    </row>
    <row r="26" spans="1:13" x14ac:dyDescent="0.25">
      <c r="A26" s="104" t="s">
        <v>65</v>
      </c>
      <c r="B26" s="104"/>
      <c r="C26" s="104"/>
      <c r="D26" s="104"/>
      <c r="E26" s="104"/>
      <c r="F26" s="104"/>
      <c r="G26" s="104"/>
      <c r="H26" s="104"/>
    </row>
    <row r="27" spans="1:13" x14ac:dyDescent="0.25">
      <c r="A27" s="104" t="s">
        <v>25</v>
      </c>
      <c r="B27" s="104"/>
      <c r="C27" s="104"/>
      <c r="D27" s="104"/>
      <c r="E27" s="104"/>
      <c r="F27" s="104"/>
      <c r="G27" s="104"/>
      <c r="H27" s="104"/>
    </row>
    <row r="28" spans="1:13" x14ac:dyDescent="0.25">
      <c r="A28" s="68"/>
      <c r="B28" s="68"/>
      <c r="C28" s="68"/>
      <c r="D28" s="68"/>
      <c r="E28" s="68"/>
      <c r="F28" s="68"/>
      <c r="G28" s="68"/>
      <c r="H28" s="68"/>
    </row>
    <row r="29" spans="1:13" x14ac:dyDescent="0.25">
      <c r="A29" s="2" t="s">
        <v>4</v>
      </c>
    </row>
    <row r="30" spans="1:13" x14ac:dyDescent="0.25">
      <c r="A30" s="107" t="s">
        <v>5</v>
      </c>
      <c r="B30" s="107"/>
      <c r="C30" s="107"/>
      <c r="D30" s="107"/>
      <c r="E30" s="107"/>
      <c r="F30" s="107"/>
      <c r="G30" s="107"/>
      <c r="H30" s="107"/>
      <c r="I30" s="107"/>
      <c r="J30" s="107"/>
      <c r="K30" s="107"/>
      <c r="L30" s="107"/>
      <c r="M30" s="107"/>
    </row>
    <row r="31" spans="1:13" x14ac:dyDescent="0.25">
      <c r="A31" s="107"/>
      <c r="B31" s="107"/>
      <c r="C31" s="107"/>
      <c r="D31" s="107"/>
      <c r="E31" s="107"/>
      <c r="F31" s="107"/>
      <c r="G31" s="107"/>
      <c r="H31" s="107"/>
      <c r="I31" s="107"/>
      <c r="J31" s="107"/>
      <c r="K31" s="107"/>
      <c r="L31" s="107"/>
      <c r="M31" s="107"/>
    </row>
    <row r="32" spans="1:13" x14ac:dyDescent="0.25">
      <c r="A32" s="107"/>
      <c r="B32" s="107"/>
      <c r="C32" s="107"/>
      <c r="D32" s="107"/>
      <c r="E32" s="107"/>
      <c r="F32" s="107"/>
      <c r="G32" s="107"/>
      <c r="H32" s="107"/>
      <c r="I32" s="107"/>
      <c r="J32" s="107"/>
      <c r="K32" s="107"/>
      <c r="L32" s="107"/>
      <c r="M32" s="107"/>
    </row>
    <row r="33" spans="1:13" x14ac:dyDescent="0.25">
      <c r="A33" s="107"/>
      <c r="B33" s="107"/>
      <c r="C33" s="107"/>
      <c r="D33" s="107"/>
      <c r="E33" s="107"/>
      <c r="F33" s="107"/>
      <c r="G33" s="107"/>
      <c r="H33" s="107"/>
      <c r="I33" s="107"/>
      <c r="J33" s="107"/>
      <c r="K33" s="107"/>
      <c r="L33" s="107"/>
      <c r="M33" s="107"/>
    </row>
    <row r="34" spans="1:13" x14ac:dyDescent="0.25">
      <c r="A34" s="106" t="s">
        <v>6</v>
      </c>
      <c r="B34" s="106"/>
      <c r="C34" s="106"/>
      <c r="D34" s="106"/>
      <c r="E34" s="106"/>
      <c r="F34" s="106"/>
      <c r="G34" s="106"/>
      <c r="H34" s="106"/>
      <c r="I34" s="106"/>
      <c r="J34" s="106"/>
      <c r="K34" s="106"/>
      <c r="L34" s="106"/>
      <c r="M34" s="106"/>
    </row>
    <row r="36" spans="1:13" x14ac:dyDescent="0.25">
      <c r="A36" s="2" t="s">
        <v>7</v>
      </c>
    </row>
    <row r="37" spans="1:13" x14ac:dyDescent="0.25">
      <c r="A37" s="107" t="s">
        <v>155</v>
      </c>
      <c r="B37" s="107"/>
      <c r="C37" s="107"/>
      <c r="D37" s="107"/>
      <c r="E37" s="107"/>
      <c r="F37" s="107"/>
      <c r="G37" s="107"/>
      <c r="H37" s="107"/>
      <c r="I37" s="107"/>
      <c r="J37" s="107"/>
      <c r="K37" s="107"/>
      <c r="L37" s="107"/>
      <c r="M37" s="107"/>
    </row>
    <row r="38" spans="1:13" x14ac:dyDescent="0.25">
      <c r="A38" s="107"/>
      <c r="B38" s="107"/>
      <c r="C38" s="107"/>
      <c r="D38" s="107"/>
      <c r="E38" s="107"/>
      <c r="F38" s="107"/>
      <c r="G38" s="107"/>
      <c r="H38" s="107"/>
      <c r="I38" s="107"/>
      <c r="J38" s="107"/>
      <c r="K38" s="107"/>
      <c r="L38" s="107"/>
      <c r="M38" s="107"/>
    </row>
    <row r="39" spans="1:13" x14ac:dyDescent="0.25">
      <c r="A39" s="106" t="s">
        <v>8</v>
      </c>
      <c r="B39" s="106"/>
      <c r="C39" s="106"/>
      <c r="D39" s="106"/>
      <c r="E39" s="106"/>
      <c r="F39" s="106"/>
      <c r="G39" s="106"/>
      <c r="H39" s="106"/>
      <c r="I39" s="106"/>
      <c r="J39" s="106"/>
      <c r="K39" s="106"/>
      <c r="L39" s="106"/>
      <c r="M39" s="106"/>
    </row>
    <row r="40" spans="1:13" x14ac:dyDescent="0.25">
      <c r="K40" s="3"/>
    </row>
    <row r="41" spans="1:13" x14ac:dyDescent="0.25">
      <c r="A41" s="106" t="s">
        <v>9</v>
      </c>
      <c r="B41" s="106"/>
      <c r="C41" s="106"/>
      <c r="D41" s="106"/>
      <c r="E41" s="106"/>
      <c r="F41" s="106"/>
      <c r="G41" s="106"/>
      <c r="H41" s="106"/>
      <c r="I41" s="106"/>
      <c r="J41" s="106"/>
      <c r="K41" s="106"/>
      <c r="L41" s="106"/>
      <c r="M41" s="106"/>
    </row>
    <row r="42" spans="1:13" x14ac:dyDescent="0.25">
      <c r="A42" s="107" t="s">
        <v>10</v>
      </c>
      <c r="B42" s="107"/>
      <c r="C42" s="107"/>
      <c r="D42" s="107"/>
      <c r="E42" s="107"/>
      <c r="F42" s="107"/>
      <c r="G42" s="107"/>
      <c r="H42" s="107"/>
      <c r="I42" s="107"/>
      <c r="J42" s="107"/>
      <c r="K42" s="107"/>
      <c r="L42" s="107"/>
      <c r="M42" s="107"/>
    </row>
    <row r="43" spans="1:13" x14ac:dyDescent="0.25">
      <c r="A43" s="107"/>
      <c r="B43" s="107"/>
      <c r="C43" s="107"/>
      <c r="D43" s="107"/>
      <c r="E43" s="107"/>
      <c r="F43" s="107"/>
      <c r="G43" s="107"/>
      <c r="H43" s="107"/>
      <c r="I43" s="107"/>
      <c r="J43" s="107"/>
      <c r="K43" s="107"/>
      <c r="L43" s="107"/>
      <c r="M43" s="107"/>
    </row>
    <row r="45" spans="1:13" x14ac:dyDescent="0.25">
      <c r="A45" t="s">
        <v>11</v>
      </c>
    </row>
    <row r="47" spans="1:13" x14ac:dyDescent="0.25">
      <c r="A47" s="110" t="s">
        <v>12</v>
      </c>
      <c r="B47" s="110"/>
      <c r="C47" s="110"/>
      <c r="D47" s="110"/>
      <c r="E47" s="110"/>
      <c r="F47" s="110"/>
      <c r="G47" s="110"/>
      <c r="H47" s="110"/>
      <c r="I47" s="110"/>
      <c r="J47" s="110"/>
      <c r="K47" s="110"/>
      <c r="L47" s="110"/>
      <c r="M47" s="110"/>
    </row>
    <row r="48" spans="1:13" x14ac:dyDescent="0.25">
      <c r="A48" s="110"/>
      <c r="B48" s="110"/>
      <c r="C48" s="110"/>
      <c r="D48" s="110"/>
      <c r="E48" s="110"/>
      <c r="F48" s="110"/>
      <c r="G48" s="110"/>
      <c r="H48" s="110"/>
      <c r="I48" s="110"/>
      <c r="J48" s="110"/>
      <c r="K48" s="110"/>
      <c r="L48" s="110"/>
      <c r="M48" s="110"/>
    </row>
    <row r="49" spans="1:13" x14ac:dyDescent="0.25">
      <c r="A49" s="110"/>
      <c r="B49" s="110"/>
      <c r="C49" s="110"/>
      <c r="D49" s="110"/>
      <c r="E49" s="110"/>
      <c r="F49" s="110"/>
      <c r="G49" s="110"/>
      <c r="H49" s="110"/>
      <c r="I49" s="110"/>
      <c r="J49" s="110"/>
      <c r="K49" s="110"/>
      <c r="L49" s="110"/>
      <c r="M49" s="110"/>
    </row>
    <row r="50" spans="1:13" x14ac:dyDescent="0.25">
      <c r="A50" s="110"/>
      <c r="B50" s="110"/>
      <c r="C50" s="110"/>
      <c r="D50" s="110"/>
      <c r="E50" s="110"/>
      <c r="F50" s="110"/>
      <c r="G50" s="110"/>
      <c r="H50" s="110"/>
      <c r="I50" s="110"/>
      <c r="J50" s="110"/>
      <c r="K50" s="110"/>
      <c r="L50" s="110"/>
      <c r="M50" s="110"/>
    </row>
  </sheetData>
  <mergeCells count="21">
    <mergeCell ref="A9:M10"/>
    <mergeCell ref="A23:H23"/>
    <mergeCell ref="A47:M50"/>
    <mergeCell ref="A27:H27"/>
    <mergeCell ref="A25:H25"/>
    <mergeCell ref="A26:H26"/>
    <mergeCell ref="A30:M33"/>
    <mergeCell ref="A34:M34"/>
    <mergeCell ref="A37:M38"/>
    <mergeCell ref="A39:M39"/>
    <mergeCell ref="A41:M41"/>
    <mergeCell ref="A21:H21"/>
    <mergeCell ref="A14:H14"/>
    <mergeCell ref="A42:M43"/>
    <mergeCell ref="A13:H13"/>
    <mergeCell ref="A20:H20"/>
    <mergeCell ref="A24:H24"/>
    <mergeCell ref="A17:H17"/>
    <mergeCell ref="A16:H16"/>
    <mergeCell ref="A15:H15"/>
    <mergeCell ref="A22:H22"/>
  </mergeCells>
  <hyperlinks>
    <hyperlink ref="A39" location="Methodology!A1" display="For more information, please see the 'Research Methodology' section of this report."/>
    <hyperlink ref="A34:M34" r:id="rId1" display="Visit Global PrivateCapital.org to learn more."/>
    <hyperlink ref="A41" r:id="rId2"/>
    <hyperlink ref="A39:M39" location="Methodology!A1" tooltip="Click to view Methodology." display="For more information, please see the 'Research Methodology' section of this report."/>
    <hyperlink ref="A13" location="Summary!A1" display="YoY Investment, Exit and Fundraising Totals for Key Geographies"/>
    <hyperlink ref="A27" location="'Middle East Investments'!A1" display="Middle East Investments"/>
    <hyperlink ref="A26" location="'CEE Investments'!A1" display="Central &amp; Eastern Europe Investments"/>
    <hyperlink ref="A25" location="'Africa Investments'!A1" display="Africa Investments"/>
    <hyperlink ref="A24" location="'LatAm Investments'!A1" display="Latin America Investments"/>
    <hyperlink ref="A20" location="'Asia Investments'!A1" display="Asia-Pacific Investments"/>
    <hyperlink ref="A14:H14" location="'VC-Tech'!A1" display="VC-Tech Investment Totals for Key Geographies"/>
    <hyperlink ref="A15:H15" location="'Notable Investments'!A1" display="Notable Investments"/>
    <hyperlink ref="A16:H16" location="'Notable Exits'!A1" display="Notable Exits"/>
    <hyperlink ref="A17:H17" location="'Notable Funds'!A1" display="Notable Fund Closes"/>
    <hyperlink ref="A13:H13" location="Overview!A1" display="Year-Over-Year Investment, Exit and Fundraising Totals for Key Geographies"/>
    <hyperlink ref="A22:H22" location="India!A1" display="India"/>
    <hyperlink ref="A21:H21" location="China!A1" display="China"/>
    <hyperlink ref="A23:H23" location="'SE Asia'!A1" display="Southeast Asia"/>
    <hyperlink ref="A20:H20" location="'Asia-Pacific'!A1" display="Asia-Pacific"/>
    <hyperlink ref="A24:H24" location="LatAm!A1" display="Latin America"/>
    <hyperlink ref="A25:H25" location="Africa!A1" display="Africa"/>
    <hyperlink ref="A26:H26" location="CEE!A1" display="Central &amp; Eastern Europe (CEE)"/>
    <hyperlink ref="A27:H27" location="'Middle East'!A1" display="Middle East"/>
  </hyperlinks>
  <pageMargins left="0.7" right="0.7" top="0.75" bottom="0.75" header="0.3" footer="0.3"/>
  <pageSetup orientation="portrait" horizontalDpi="1200"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6:L85"/>
  <sheetViews>
    <sheetView showGridLines="0" workbookViewId="0"/>
  </sheetViews>
  <sheetFormatPr defaultRowHeight="15" x14ac:dyDescent="0.25"/>
  <cols>
    <col min="1" max="1" width="28.85546875" customWidth="1"/>
    <col min="2" max="12" width="10.5703125" customWidth="1"/>
  </cols>
  <sheetData>
    <row r="6" spans="1:11" ht="18.75" x14ac:dyDescent="0.3">
      <c r="A6" s="12" t="s">
        <v>167</v>
      </c>
      <c r="B6" s="13"/>
      <c r="C6" s="13"/>
      <c r="D6" s="13"/>
      <c r="E6" s="13"/>
      <c r="F6" s="13"/>
      <c r="G6" s="13"/>
      <c r="H6" s="13"/>
      <c r="I6" s="13"/>
      <c r="J6" s="13"/>
      <c r="K6" s="13"/>
    </row>
    <row r="7" spans="1:11" x14ac:dyDescent="0.25">
      <c r="A7" s="4" t="s">
        <v>13</v>
      </c>
    </row>
    <row r="9" spans="1:11" x14ac:dyDescent="0.25">
      <c r="A9" s="140" t="s">
        <v>435</v>
      </c>
      <c r="B9" s="140"/>
      <c r="C9" s="140"/>
      <c r="D9" s="140"/>
      <c r="E9" s="140"/>
      <c r="F9" s="140"/>
      <c r="G9" s="140"/>
      <c r="H9" s="140"/>
      <c r="I9" s="140"/>
    </row>
    <row r="10" spans="1:11" s="73" customFormat="1" x14ac:dyDescent="0.25">
      <c r="A10" s="140"/>
      <c r="B10" s="140"/>
      <c r="C10" s="140"/>
      <c r="D10" s="140"/>
      <c r="E10" s="140"/>
      <c r="F10" s="140"/>
      <c r="G10" s="140"/>
      <c r="H10" s="140"/>
      <c r="I10" s="140"/>
    </row>
    <row r="31" spans="1:12" x14ac:dyDescent="0.25">
      <c r="A31" s="5" t="s">
        <v>400</v>
      </c>
    </row>
    <row r="32" spans="1:12" s="73" customFormat="1" x14ac:dyDescent="0.25">
      <c r="A32" s="5"/>
      <c r="B32" s="113">
        <v>2020</v>
      </c>
      <c r="C32" s="113"/>
      <c r="D32" s="113"/>
      <c r="E32" s="113"/>
      <c r="F32" s="113"/>
      <c r="G32" s="115">
        <v>2021</v>
      </c>
      <c r="H32" s="113"/>
      <c r="I32" s="113"/>
      <c r="J32" s="113"/>
      <c r="K32" s="113"/>
      <c r="L32" s="78">
        <v>2022</v>
      </c>
    </row>
    <row r="33" spans="1:12" s="73" customFormat="1" x14ac:dyDescent="0.25">
      <c r="A33" s="20"/>
      <c r="B33" s="69" t="s">
        <v>173</v>
      </c>
      <c r="C33" s="69" t="s">
        <v>174</v>
      </c>
      <c r="D33" s="69" t="s">
        <v>175</v>
      </c>
      <c r="E33" s="69" t="s">
        <v>176</v>
      </c>
      <c r="F33" s="69" t="s">
        <v>172</v>
      </c>
      <c r="G33" s="78" t="s">
        <v>173</v>
      </c>
      <c r="H33" s="69" t="s">
        <v>174</v>
      </c>
      <c r="I33" s="69" t="s">
        <v>175</v>
      </c>
      <c r="J33" s="69" t="s">
        <v>176</v>
      </c>
      <c r="K33" s="69" t="s">
        <v>172</v>
      </c>
      <c r="L33" s="78" t="s">
        <v>173</v>
      </c>
    </row>
    <row r="34" spans="1:12" s="73" customFormat="1" x14ac:dyDescent="0.25">
      <c r="A34" s="16" t="s">
        <v>30</v>
      </c>
      <c r="B34" s="18">
        <v>1.9611240000000003</v>
      </c>
      <c r="C34" s="18">
        <v>2.0741929999999997</v>
      </c>
      <c r="D34" s="18">
        <v>3.2818559999999999</v>
      </c>
      <c r="E34" s="18">
        <v>3.2957690000000008</v>
      </c>
      <c r="F34" s="18">
        <v>10.612942</v>
      </c>
      <c r="G34" s="134">
        <v>2.9618279999999984</v>
      </c>
      <c r="H34" s="18">
        <v>5.9232870000000002</v>
      </c>
      <c r="I34" s="18">
        <v>5.187740999999999</v>
      </c>
      <c r="J34" s="18">
        <v>7.5341649999999998</v>
      </c>
      <c r="K34" s="18">
        <v>21.607021000000007</v>
      </c>
      <c r="L34" s="134">
        <v>5.6199580000000013</v>
      </c>
    </row>
    <row r="35" spans="1:12" s="73" customFormat="1" x14ac:dyDescent="0.25">
      <c r="A35" s="55" t="s">
        <v>29</v>
      </c>
      <c r="B35" s="19">
        <v>80</v>
      </c>
      <c r="C35" s="19">
        <v>107</v>
      </c>
      <c r="D35" s="19">
        <v>83</v>
      </c>
      <c r="E35" s="19">
        <v>89</v>
      </c>
      <c r="F35" s="19">
        <v>359</v>
      </c>
      <c r="G35" s="63">
        <v>126</v>
      </c>
      <c r="H35" s="19">
        <v>147</v>
      </c>
      <c r="I35" s="19">
        <v>177</v>
      </c>
      <c r="J35" s="19">
        <v>167</v>
      </c>
      <c r="K35" s="19">
        <v>617</v>
      </c>
      <c r="L35" s="63">
        <v>201</v>
      </c>
    </row>
    <row r="36" spans="1:12" x14ac:dyDescent="0.25">
      <c r="C36" s="73"/>
      <c r="D36" s="73"/>
      <c r="E36" s="73"/>
      <c r="F36" s="73"/>
      <c r="G36" s="73"/>
      <c r="H36" s="73"/>
      <c r="I36" s="73"/>
      <c r="J36" s="73"/>
      <c r="K36" s="73"/>
      <c r="L36" s="73"/>
    </row>
    <row r="37" spans="1:12" x14ac:dyDescent="0.25">
      <c r="A37" s="4" t="s">
        <v>13</v>
      </c>
    </row>
    <row r="38" spans="1:12" x14ac:dyDescent="0.25">
      <c r="A38" s="4" t="s">
        <v>26</v>
      </c>
    </row>
    <row r="40" spans="1:12" x14ac:dyDescent="0.25">
      <c r="A40" s="43" t="s">
        <v>413</v>
      </c>
    </row>
    <row r="41" spans="1:12" s="73" customFormat="1" ht="45" x14ac:dyDescent="0.25">
      <c r="A41" s="5"/>
      <c r="B41" s="28" t="s">
        <v>80</v>
      </c>
      <c r="C41" s="28" t="s">
        <v>29</v>
      </c>
    </row>
    <row r="42" spans="1:12" s="73" customFormat="1" x14ac:dyDescent="0.25">
      <c r="A42" s="44" t="s">
        <v>115</v>
      </c>
      <c r="B42" s="18">
        <v>3911.2069999999999</v>
      </c>
      <c r="C42" s="50">
        <v>87</v>
      </c>
    </row>
    <row r="43" spans="1:12" s="73" customFormat="1" x14ac:dyDescent="0.25">
      <c r="A43" s="57" t="s">
        <v>56</v>
      </c>
      <c r="B43" s="52">
        <v>877.81</v>
      </c>
      <c r="C43" s="51">
        <v>58</v>
      </c>
    </row>
    <row r="44" spans="1:12" s="73" customFormat="1" x14ac:dyDescent="0.25">
      <c r="A44" s="45" t="s">
        <v>117</v>
      </c>
      <c r="B44" s="52">
        <v>385.1</v>
      </c>
      <c r="C44" s="51">
        <v>26</v>
      </c>
    </row>
    <row r="45" spans="1:12" s="73" customFormat="1" x14ac:dyDescent="0.25">
      <c r="A45" s="45" t="s">
        <v>113</v>
      </c>
      <c r="B45" s="52">
        <v>79.691000000000003</v>
      </c>
      <c r="C45" s="51">
        <v>11</v>
      </c>
    </row>
    <row r="46" spans="1:12" s="73" customFormat="1" x14ac:dyDescent="0.25">
      <c r="A46" s="45" t="s">
        <v>114</v>
      </c>
      <c r="B46" s="52">
        <v>203.7</v>
      </c>
      <c r="C46" s="51">
        <v>11</v>
      </c>
    </row>
    <row r="47" spans="1:12" s="73" customFormat="1" x14ac:dyDescent="0.25">
      <c r="A47" s="45" t="s">
        <v>116</v>
      </c>
      <c r="B47" s="52">
        <v>12.45</v>
      </c>
      <c r="C47" s="51">
        <v>6</v>
      </c>
    </row>
    <row r="48" spans="1:12" s="73" customFormat="1" x14ac:dyDescent="0.25">
      <c r="A48" s="45" t="s">
        <v>434</v>
      </c>
      <c r="B48" s="52">
        <v>150</v>
      </c>
      <c r="C48" s="51">
        <v>2</v>
      </c>
    </row>
    <row r="49" spans="1:3" s="73" customFormat="1" x14ac:dyDescent="0.25">
      <c r="A49" s="38" t="s">
        <v>42</v>
      </c>
      <c r="B49" s="41">
        <v>5619.9580000000014</v>
      </c>
      <c r="C49" s="62">
        <v>201</v>
      </c>
    </row>
    <row r="51" spans="1:3" x14ac:dyDescent="0.25">
      <c r="A51" s="4" t="s">
        <v>13</v>
      </c>
    </row>
    <row r="52" spans="1:3" x14ac:dyDescent="0.25">
      <c r="A52" s="4" t="s">
        <v>26</v>
      </c>
    </row>
    <row r="54" spans="1:3" x14ac:dyDescent="0.25">
      <c r="A54" s="5" t="s">
        <v>414</v>
      </c>
    </row>
    <row r="55" spans="1:3" s="73" customFormat="1" ht="45" x14ac:dyDescent="0.25">
      <c r="A55" s="5"/>
      <c r="B55" s="28" t="s">
        <v>80</v>
      </c>
      <c r="C55" s="28" t="s">
        <v>29</v>
      </c>
    </row>
    <row r="56" spans="1:3" s="73" customFormat="1" x14ac:dyDescent="0.25">
      <c r="A56" s="8" t="s">
        <v>55</v>
      </c>
      <c r="B56" s="18">
        <v>2567.7919999999999</v>
      </c>
      <c r="C56" s="50">
        <v>18</v>
      </c>
    </row>
    <row r="57" spans="1:3" s="73" customFormat="1" x14ac:dyDescent="0.25">
      <c r="A57" s="142" t="s">
        <v>118</v>
      </c>
      <c r="B57" s="143">
        <v>2002.182</v>
      </c>
      <c r="C57" s="144">
        <v>4</v>
      </c>
    </row>
    <row r="58" spans="1:3" s="73" customFormat="1" x14ac:dyDescent="0.25">
      <c r="A58" s="142" t="s">
        <v>57</v>
      </c>
      <c r="B58" s="143">
        <v>105.61</v>
      </c>
      <c r="C58" s="144">
        <v>8</v>
      </c>
    </row>
    <row r="59" spans="1:3" s="73" customFormat="1" x14ac:dyDescent="0.25">
      <c r="A59" s="142" t="s">
        <v>109</v>
      </c>
      <c r="B59" s="143">
        <v>295</v>
      </c>
      <c r="C59" s="144">
        <v>5</v>
      </c>
    </row>
    <row r="60" spans="1:3" s="73" customFormat="1" x14ac:dyDescent="0.25">
      <c r="A60" s="45" t="s">
        <v>53</v>
      </c>
      <c r="B60" s="52">
        <v>2247.1660000000002</v>
      </c>
      <c r="C60" s="51">
        <v>178</v>
      </c>
    </row>
    <row r="61" spans="1:3" s="73" customFormat="1" x14ac:dyDescent="0.25">
      <c r="A61" s="142" t="s">
        <v>120</v>
      </c>
      <c r="B61" s="143">
        <v>230.85899999999995</v>
      </c>
      <c r="C61" s="144">
        <v>78</v>
      </c>
    </row>
    <row r="62" spans="1:3" s="73" customFormat="1" x14ac:dyDescent="0.25">
      <c r="A62" s="142" t="s">
        <v>102</v>
      </c>
      <c r="B62" s="143">
        <v>1352.3570000000002</v>
      </c>
      <c r="C62" s="144">
        <v>88</v>
      </c>
    </row>
    <row r="63" spans="1:3" s="73" customFormat="1" x14ac:dyDescent="0.25">
      <c r="A63" s="142" t="s">
        <v>54</v>
      </c>
      <c r="B63" s="143">
        <v>652.45000000000005</v>
      </c>
      <c r="C63" s="144">
        <v>9</v>
      </c>
    </row>
    <row r="64" spans="1:3" s="73" customFormat="1" x14ac:dyDescent="0.25">
      <c r="A64" s="142" t="s">
        <v>121</v>
      </c>
      <c r="B64" s="143">
        <v>11.5</v>
      </c>
      <c r="C64" s="144">
        <v>3</v>
      </c>
    </row>
    <row r="65" spans="1:6" s="73" customFormat="1" x14ac:dyDescent="0.25">
      <c r="A65" s="76" t="s">
        <v>60</v>
      </c>
      <c r="B65" s="17">
        <v>650</v>
      </c>
      <c r="C65" s="53">
        <v>3</v>
      </c>
    </row>
    <row r="66" spans="1:6" s="73" customFormat="1" x14ac:dyDescent="0.25">
      <c r="A66" s="45" t="s">
        <v>68</v>
      </c>
      <c r="B66" s="17">
        <v>155</v>
      </c>
      <c r="C66" s="60">
        <v>2</v>
      </c>
    </row>
    <row r="67" spans="1:6" s="73" customFormat="1" x14ac:dyDescent="0.25">
      <c r="A67" s="38" t="s">
        <v>42</v>
      </c>
      <c r="B67" s="41">
        <v>5619.9579999999996</v>
      </c>
      <c r="C67" s="62">
        <v>201</v>
      </c>
    </row>
    <row r="68" spans="1:6" x14ac:dyDescent="0.25">
      <c r="A68" s="1" t="s">
        <v>122</v>
      </c>
      <c r="B68" s="49"/>
      <c r="C68" s="49"/>
      <c r="D68" s="49"/>
      <c r="E68" s="49"/>
      <c r="F68" s="49"/>
    </row>
    <row r="70" spans="1:6" x14ac:dyDescent="0.25">
      <c r="A70" s="4" t="s">
        <v>13</v>
      </c>
    </row>
    <row r="71" spans="1:6" x14ac:dyDescent="0.25">
      <c r="A71" s="4" t="s">
        <v>26</v>
      </c>
    </row>
    <row r="73" spans="1:6" x14ac:dyDescent="0.25">
      <c r="A73" s="5" t="s">
        <v>415</v>
      </c>
    </row>
    <row r="74" spans="1:6" s="73" customFormat="1" ht="45" x14ac:dyDescent="0.25">
      <c r="A74" s="5"/>
      <c r="B74" s="28" t="s">
        <v>80</v>
      </c>
      <c r="C74" s="28" t="s">
        <v>29</v>
      </c>
    </row>
    <row r="75" spans="1:6" s="73" customFormat="1" x14ac:dyDescent="0.25">
      <c r="A75" s="8" t="s">
        <v>31</v>
      </c>
      <c r="B75" s="18">
        <v>1134.3790000000001</v>
      </c>
      <c r="C75" s="50">
        <v>65</v>
      </c>
    </row>
    <row r="76" spans="1:6" s="73" customFormat="1" x14ac:dyDescent="0.25">
      <c r="A76" s="45" t="s">
        <v>32</v>
      </c>
      <c r="B76" s="52">
        <v>1002.48</v>
      </c>
      <c r="C76" s="51">
        <v>49</v>
      </c>
    </row>
    <row r="77" spans="1:6" s="73" customFormat="1" x14ac:dyDescent="0.25">
      <c r="A77" s="45" t="s">
        <v>33</v>
      </c>
      <c r="B77" s="52">
        <v>943.5</v>
      </c>
      <c r="C77" s="51">
        <v>41</v>
      </c>
    </row>
    <row r="78" spans="1:6" s="73" customFormat="1" x14ac:dyDescent="0.25">
      <c r="A78" s="45" t="s">
        <v>34</v>
      </c>
      <c r="B78" s="52">
        <v>2034.982</v>
      </c>
      <c r="C78" s="51">
        <v>19</v>
      </c>
    </row>
    <row r="79" spans="1:6" s="73" customFormat="1" x14ac:dyDescent="0.25">
      <c r="A79" s="45" t="s">
        <v>35</v>
      </c>
      <c r="B79" s="52">
        <v>227.245</v>
      </c>
      <c r="C79" s="51">
        <v>14</v>
      </c>
    </row>
    <row r="80" spans="1:6" s="73" customFormat="1" x14ac:dyDescent="0.25">
      <c r="A80" s="45" t="s">
        <v>41</v>
      </c>
      <c r="B80" s="52">
        <v>98.171999999999997</v>
      </c>
      <c r="C80" s="51">
        <v>7</v>
      </c>
    </row>
    <row r="81" spans="1:3" s="73" customFormat="1" x14ac:dyDescent="0.25">
      <c r="A81" s="45" t="s">
        <v>37</v>
      </c>
      <c r="B81" s="52">
        <v>176.7</v>
      </c>
      <c r="C81" s="51">
        <v>4</v>
      </c>
    </row>
    <row r="82" spans="1:3" s="73" customFormat="1" x14ac:dyDescent="0.25">
      <c r="A82" s="45" t="s">
        <v>39</v>
      </c>
      <c r="B82" s="52">
        <v>2.5</v>
      </c>
      <c r="C82" s="51">
        <v>2</v>
      </c>
    </row>
    <row r="83" spans="1:3" s="73" customFormat="1" x14ac:dyDescent="0.25">
      <c r="A83" s="38" t="s">
        <v>42</v>
      </c>
      <c r="B83" s="41">
        <v>5619.9579999999996</v>
      </c>
      <c r="C83" s="62">
        <v>201</v>
      </c>
    </row>
    <row r="85" spans="1:3" x14ac:dyDescent="0.25">
      <c r="A85" s="42" t="s">
        <v>159</v>
      </c>
    </row>
  </sheetData>
  <sortState ref="A42:C48">
    <sortCondition descending="1" ref="C42:C48"/>
  </sortState>
  <mergeCells count="3">
    <mergeCell ref="B32:F32"/>
    <mergeCell ref="G32:K32"/>
    <mergeCell ref="A9:I10"/>
  </mergeCells>
  <hyperlinks>
    <hyperlink ref="A7" location="'Welcome and Contents'!A1" display="Return to Table of Contents"/>
    <hyperlink ref="A37" location="'Welcome and Contents'!A1" display="Return to Table of Contents"/>
    <hyperlink ref="A51" location="'Welcome and Contents'!A1" display="Return to Table of Contents"/>
    <hyperlink ref="A70" location="'Welcome and Contents'!A1" display="Return to Table of Contents"/>
    <hyperlink ref="A38" location="'SE Asia'!A1" display="Return to Top of Page"/>
    <hyperlink ref="A52" location="'SE Asia'!A1" display="Return to Top of Page"/>
    <hyperlink ref="A71" location="'SE Asia'!A1" display="Return to Top of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6:L89"/>
  <sheetViews>
    <sheetView showGridLines="0" zoomScaleNormal="100" workbookViewId="0"/>
  </sheetViews>
  <sheetFormatPr defaultRowHeight="15" x14ac:dyDescent="0.25"/>
  <cols>
    <col min="1" max="1" width="28.85546875" customWidth="1"/>
    <col min="2" max="12" width="10.5703125" customWidth="1"/>
  </cols>
  <sheetData>
    <row r="6" spans="1:12" ht="18.75" x14ac:dyDescent="0.3">
      <c r="A6" s="12" t="s">
        <v>168</v>
      </c>
      <c r="B6" s="13"/>
      <c r="C6" s="13"/>
      <c r="D6" s="13"/>
      <c r="E6" s="13"/>
      <c r="F6" s="13"/>
      <c r="G6" s="13"/>
      <c r="H6" s="13"/>
      <c r="I6" s="13"/>
      <c r="J6" s="13"/>
      <c r="K6" s="13"/>
      <c r="L6" s="13"/>
    </row>
    <row r="7" spans="1:12" x14ac:dyDescent="0.25">
      <c r="A7" s="4" t="s">
        <v>13</v>
      </c>
    </row>
    <row r="9" spans="1:12" x14ac:dyDescent="0.25">
      <c r="A9" s="135" t="s">
        <v>431</v>
      </c>
    </row>
    <row r="30" spans="1:12" x14ac:dyDescent="0.25">
      <c r="A30" s="5" t="s">
        <v>401</v>
      </c>
    </row>
    <row r="31" spans="1:12" s="73" customFormat="1" x14ac:dyDescent="0.25">
      <c r="A31" s="5"/>
      <c r="B31" s="113">
        <v>2020</v>
      </c>
      <c r="C31" s="113"/>
      <c r="D31" s="113"/>
      <c r="E31" s="113"/>
      <c r="F31" s="113"/>
      <c r="G31" s="115">
        <v>2021</v>
      </c>
      <c r="H31" s="113"/>
      <c r="I31" s="113"/>
      <c r="J31" s="113"/>
      <c r="K31" s="113"/>
      <c r="L31" s="78">
        <v>2022</v>
      </c>
    </row>
    <row r="32" spans="1:12" s="73" customFormat="1" x14ac:dyDescent="0.25">
      <c r="A32" s="20"/>
      <c r="B32" s="69" t="s">
        <v>173</v>
      </c>
      <c r="C32" s="69" t="s">
        <v>174</v>
      </c>
      <c r="D32" s="69" t="s">
        <v>175</v>
      </c>
      <c r="E32" s="69" t="s">
        <v>176</v>
      </c>
      <c r="F32" s="69" t="s">
        <v>172</v>
      </c>
      <c r="G32" s="78" t="s">
        <v>173</v>
      </c>
      <c r="H32" s="69" t="s">
        <v>174</v>
      </c>
      <c r="I32" s="69" t="s">
        <v>175</v>
      </c>
      <c r="J32" s="69" t="s">
        <v>176</v>
      </c>
      <c r="K32" s="69" t="s">
        <v>172</v>
      </c>
      <c r="L32" s="78" t="s">
        <v>173</v>
      </c>
    </row>
    <row r="33" spans="1:12" s="73" customFormat="1" x14ac:dyDescent="0.25">
      <c r="A33" s="16" t="s">
        <v>30</v>
      </c>
      <c r="B33" s="18">
        <v>2.3229409999999979</v>
      </c>
      <c r="C33" s="18">
        <v>1.9234569999999995</v>
      </c>
      <c r="D33" s="18">
        <v>6.5203180000000014</v>
      </c>
      <c r="E33" s="18">
        <v>6.0154250000000005</v>
      </c>
      <c r="F33" s="18">
        <v>16.782141000000003</v>
      </c>
      <c r="G33" s="134">
        <v>2.9441859999999997</v>
      </c>
      <c r="H33" s="18">
        <v>8.0263280000000012</v>
      </c>
      <c r="I33" s="18">
        <v>9.281390999999994</v>
      </c>
      <c r="J33" s="18">
        <v>9.195412000000001</v>
      </c>
      <c r="K33" s="18">
        <v>29.447317000000012</v>
      </c>
      <c r="L33" s="134">
        <v>5.5308249999999983</v>
      </c>
    </row>
    <row r="34" spans="1:12" s="73" customFormat="1" x14ac:dyDescent="0.25">
      <c r="A34" s="55" t="s">
        <v>29</v>
      </c>
      <c r="B34" s="19">
        <v>155</v>
      </c>
      <c r="C34" s="19">
        <v>152</v>
      </c>
      <c r="D34" s="19">
        <v>182</v>
      </c>
      <c r="E34" s="19">
        <v>212</v>
      </c>
      <c r="F34" s="19">
        <v>701</v>
      </c>
      <c r="G34" s="63">
        <v>212</v>
      </c>
      <c r="H34" s="19">
        <v>273</v>
      </c>
      <c r="I34" s="19">
        <v>310</v>
      </c>
      <c r="J34" s="19">
        <v>299</v>
      </c>
      <c r="K34" s="19">
        <v>1094</v>
      </c>
      <c r="L34" s="63">
        <v>215</v>
      </c>
    </row>
    <row r="35" spans="1:12" x14ac:dyDescent="0.25">
      <c r="C35" s="73"/>
      <c r="D35" s="73"/>
      <c r="E35" s="73"/>
      <c r="F35" s="73"/>
      <c r="G35" s="73"/>
      <c r="H35" s="73"/>
      <c r="I35" s="73"/>
      <c r="J35" s="73"/>
      <c r="K35" s="73"/>
      <c r="L35" s="73"/>
    </row>
    <row r="36" spans="1:12" x14ac:dyDescent="0.25">
      <c r="A36" s="4" t="s">
        <v>13</v>
      </c>
    </row>
    <row r="37" spans="1:12" x14ac:dyDescent="0.25">
      <c r="A37" s="4" t="s">
        <v>26</v>
      </c>
    </row>
    <row r="39" spans="1:12" x14ac:dyDescent="0.25">
      <c r="A39" s="43" t="s">
        <v>416</v>
      </c>
    </row>
    <row r="40" spans="1:12" s="73" customFormat="1" ht="45" x14ac:dyDescent="0.25">
      <c r="A40" s="5"/>
      <c r="B40" s="28" t="s">
        <v>80</v>
      </c>
      <c r="C40" s="28" t="s">
        <v>29</v>
      </c>
    </row>
    <row r="41" spans="1:12" s="73" customFormat="1" x14ac:dyDescent="0.25">
      <c r="A41" s="8" t="s">
        <v>63</v>
      </c>
      <c r="B41" s="18">
        <v>2151.096</v>
      </c>
      <c r="C41" s="50">
        <v>89</v>
      </c>
    </row>
    <row r="42" spans="1:12" s="73" customFormat="1" x14ac:dyDescent="0.25">
      <c r="A42" s="45" t="s">
        <v>74</v>
      </c>
      <c r="B42" s="52">
        <v>1075.048</v>
      </c>
      <c r="C42" s="51">
        <v>39</v>
      </c>
    </row>
    <row r="43" spans="1:12" s="73" customFormat="1" x14ac:dyDescent="0.25">
      <c r="A43" s="45" t="s">
        <v>71</v>
      </c>
      <c r="B43" s="52">
        <v>546.03899999999999</v>
      </c>
      <c r="C43" s="51">
        <v>31</v>
      </c>
    </row>
    <row r="44" spans="1:12" s="73" customFormat="1" x14ac:dyDescent="0.25">
      <c r="A44" s="45" t="s">
        <v>77</v>
      </c>
      <c r="B44" s="52">
        <v>662.31200000000001</v>
      </c>
      <c r="C44" s="51">
        <v>21</v>
      </c>
    </row>
    <row r="45" spans="1:12" s="73" customFormat="1" x14ac:dyDescent="0.25">
      <c r="A45" s="45" t="s">
        <v>67</v>
      </c>
      <c r="B45" s="52">
        <v>372.5</v>
      </c>
      <c r="C45" s="51">
        <v>11</v>
      </c>
    </row>
    <row r="46" spans="1:12" s="73" customFormat="1" x14ac:dyDescent="0.25">
      <c r="A46" s="45" t="s">
        <v>124</v>
      </c>
      <c r="B46" s="52">
        <v>9.4</v>
      </c>
      <c r="C46" s="51">
        <v>6</v>
      </c>
    </row>
    <row r="47" spans="1:12" s="73" customFormat="1" x14ac:dyDescent="0.25">
      <c r="A47" s="45" t="s">
        <v>109</v>
      </c>
      <c r="B47" s="52">
        <v>714.42999999999847</v>
      </c>
      <c r="C47" s="51">
        <v>18</v>
      </c>
    </row>
    <row r="48" spans="1:12" s="73" customFormat="1" x14ac:dyDescent="0.25">
      <c r="A48" s="38" t="s">
        <v>42</v>
      </c>
      <c r="B48" s="41">
        <v>5530.824999999998</v>
      </c>
      <c r="C48" s="62">
        <v>215</v>
      </c>
      <c r="I48"/>
      <c r="J48"/>
      <c r="K48"/>
    </row>
    <row r="50" spans="1:11" x14ac:dyDescent="0.25">
      <c r="A50" s="4" t="s">
        <v>13</v>
      </c>
    </row>
    <row r="51" spans="1:11" x14ac:dyDescent="0.25">
      <c r="A51" s="4" t="s">
        <v>26</v>
      </c>
    </row>
    <row r="52" spans="1:11" x14ac:dyDescent="0.25">
      <c r="I52" s="73"/>
      <c r="J52" s="73"/>
      <c r="K52" s="73"/>
    </row>
    <row r="53" spans="1:11" x14ac:dyDescent="0.25">
      <c r="A53" s="5" t="s">
        <v>417</v>
      </c>
      <c r="I53" s="73"/>
      <c r="J53" s="73"/>
      <c r="K53" s="73"/>
    </row>
    <row r="54" spans="1:11" s="73" customFormat="1" ht="45" x14ac:dyDescent="0.25">
      <c r="A54" s="5"/>
      <c r="B54" s="28" t="s">
        <v>80</v>
      </c>
      <c r="C54" s="28" t="s">
        <v>29</v>
      </c>
    </row>
    <row r="55" spans="1:11" s="73" customFormat="1" x14ac:dyDescent="0.25">
      <c r="A55" s="8" t="s">
        <v>55</v>
      </c>
      <c r="B55" s="18">
        <v>927.06299999999999</v>
      </c>
      <c r="C55" s="50">
        <v>13</v>
      </c>
    </row>
    <row r="56" spans="1:11" s="73" customFormat="1" x14ac:dyDescent="0.25">
      <c r="A56" s="142" t="s">
        <v>118</v>
      </c>
      <c r="B56" s="143">
        <v>350</v>
      </c>
      <c r="C56" s="144">
        <v>5</v>
      </c>
    </row>
    <row r="57" spans="1:11" s="73" customFormat="1" x14ac:dyDescent="0.25">
      <c r="A57" s="142" t="s">
        <v>57</v>
      </c>
      <c r="B57" s="143">
        <v>304.71099999999996</v>
      </c>
      <c r="C57" s="144">
        <v>6</v>
      </c>
    </row>
    <row r="58" spans="1:11" s="73" customFormat="1" x14ac:dyDescent="0.25">
      <c r="A58" s="142" t="s">
        <v>58</v>
      </c>
      <c r="B58" s="143">
        <v>272.35199999999998</v>
      </c>
      <c r="C58" s="144">
        <v>2</v>
      </c>
    </row>
    <row r="59" spans="1:11" s="73" customFormat="1" x14ac:dyDescent="0.25">
      <c r="A59" s="45" t="s">
        <v>53</v>
      </c>
      <c r="B59" s="52">
        <v>2763.15</v>
      </c>
      <c r="C59" s="51">
        <v>190</v>
      </c>
    </row>
    <row r="60" spans="1:11" s="73" customFormat="1" x14ac:dyDescent="0.25">
      <c r="A60" s="142" t="s">
        <v>120</v>
      </c>
      <c r="B60" s="143">
        <v>267.81799999999998</v>
      </c>
      <c r="C60" s="144">
        <v>124</v>
      </c>
    </row>
    <row r="61" spans="1:11" s="73" customFormat="1" x14ac:dyDescent="0.25">
      <c r="A61" s="142" t="s">
        <v>102</v>
      </c>
      <c r="B61" s="143">
        <v>1072.123</v>
      </c>
      <c r="C61" s="144">
        <v>52</v>
      </c>
    </row>
    <row r="62" spans="1:11" s="73" customFormat="1" x14ac:dyDescent="0.25">
      <c r="A62" s="142" t="s">
        <v>54</v>
      </c>
      <c r="B62" s="143">
        <v>858.70900000000006</v>
      </c>
      <c r="C62" s="144">
        <v>9</v>
      </c>
    </row>
    <row r="63" spans="1:11" s="73" customFormat="1" x14ac:dyDescent="0.25">
      <c r="A63" s="142" t="s">
        <v>121</v>
      </c>
      <c r="B63" s="143">
        <v>564.5</v>
      </c>
      <c r="C63" s="144">
        <v>5</v>
      </c>
    </row>
    <row r="64" spans="1:11" s="73" customFormat="1" ht="30" x14ac:dyDescent="0.25">
      <c r="A64" s="141" t="s">
        <v>430</v>
      </c>
      <c r="B64" s="17">
        <v>230.78</v>
      </c>
      <c r="C64" s="53">
        <v>5</v>
      </c>
    </row>
    <row r="65" spans="1:11" s="73" customFormat="1" x14ac:dyDescent="0.25">
      <c r="A65" s="14" t="s">
        <v>68</v>
      </c>
      <c r="B65" s="17">
        <v>1609.8320000000001</v>
      </c>
      <c r="C65" s="53">
        <v>7</v>
      </c>
    </row>
    <row r="66" spans="1:11" s="73" customFormat="1" x14ac:dyDescent="0.25">
      <c r="A66" s="77" t="s">
        <v>69</v>
      </c>
      <c r="B66" s="145">
        <v>720</v>
      </c>
      <c r="C66" s="146">
        <v>1</v>
      </c>
    </row>
    <row r="67" spans="1:11" s="73" customFormat="1" x14ac:dyDescent="0.25">
      <c r="A67" s="77" t="s">
        <v>123</v>
      </c>
      <c r="B67" s="145">
        <v>114.593</v>
      </c>
      <c r="C67" s="146">
        <v>3</v>
      </c>
    </row>
    <row r="68" spans="1:11" s="73" customFormat="1" x14ac:dyDescent="0.25">
      <c r="A68" s="142" t="s">
        <v>72</v>
      </c>
      <c r="B68" s="145">
        <v>775.23900000000003</v>
      </c>
      <c r="C68" s="147">
        <v>3</v>
      </c>
      <c r="I68"/>
      <c r="J68"/>
      <c r="K68"/>
    </row>
    <row r="69" spans="1:11" s="73" customFormat="1" x14ac:dyDescent="0.25">
      <c r="A69" s="38" t="s">
        <v>42</v>
      </c>
      <c r="B69" s="41">
        <v>5530.824999999998</v>
      </c>
      <c r="C69" s="62">
        <v>215</v>
      </c>
      <c r="I69"/>
      <c r="J69"/>
      <c r="K69"/>
    </row>
    <row r="70" spans="1:11" x14ac:dyDescent="0.25">
      <c r="A70" s="1" t="s">
        <v>122</v>
      </c>
      <c r="B70" s="49"/>
      <c r="C70" s="49"/>
      <c r="D70" s="49"/>
      <c r="E70" s="49"/>
      <c r="F70" s="49"/>
    </row>
    <row r="72" spans="1:11" x14ac:dyDescent="0.25">
      <c r="A72" s="4" t="s">
        <v>13</v>
      </c>
    </row>
    <row r="73" spans="1:11" x14ac:dyDescent="0.25">
      <c r="A73" s="4" t="s">
        <v>26</v>
      </c>
    </row>
    <row r="74" spans="1:11" x14ac:dyDescent="0.25">
      <c r="I74" s="73"/>
      <c r="J74" s="73"/>
      <c r="K74" s="73"/>
    </row>
    <row r="75" spans="1:11" x14ac:dyDescent="0.25">
      <c r="A75" s="5" t="s">
        <v>418</v>
      </c>
      <c r="I75" s="73"/>
      <c r="J75" s="73"/>
      <c r="K75" s="73"/>
    </row>
    <row r="76" spans="1:11" s="73" customFormat="1" ht="45" x14ac:dyDescent="0.25">
      <c r="A76" s="5"/>
      <c r="B76" s="28" t="s">
        <v>80</v>
      </c>
      <c r="C76" s="28" t="s">
        <v>29</v>
      </c>
    </row>
    <row r="77" spans="1:11" s="73" customFormat="1" x14ac:dyDescent="0.25">
      <c r="A77" s="8" t="s">
        <v>31</v>
      </c>
      <c r="B77" s="18">
        <v>2119.951</v>
      </c>
      <c r="C77" s="50">
        <v>59</v>
      </c>
    </row>
    <row r="78" spans="1:11" s="73" customFormat="1" x14ac:dyDescent="0.25">
      <c r="A78" s="45" t="s">
        <v>33</v>
      </c>
      <c r="B78" s="52">
        <v>1790.6939999999997</v>
      </c>
      <c r="C78" s="51">
        <v>54</v>
      </c>
    </row>
    <row r="79" spans="1:11" s="73" customFormat="1" x14ac:dyDescent="0.25">
      <c r="A79" s="45" t="s">
        <v>32</v>
      </c>
      <c r="B79" s="52">
        <v>394.87200000000001</v>
      </c>
      <c r="C79" s="51">
        <v>51</v>
      </c>
    </row>
    <row r="80" spans="1:11" s="73" customFormat="1" x14ac:dyDescent="0.25">
      <c r="A80" s="45" t="s">
        <v>34</v>
      </c>
      <c r="B80" s="52">
        <v>450.48200000000003</v>
      </c>
      <c r="C80" s="51">
        <v>21</v>
      </c>
    </row>
    <row r="81" spans="1:11" s="73" customFormat="1" x14ac:dyDescent="0.25">
      <c r="A81" s="45" t="s">
        <v>39</v>
      </c>
      <c r="B81" s="52">
        <v>62.540999999999997</v>
      </c>
      <c r="C81" s="51">
        <v>11</v>
      </c>
    </row>
    <row r="82" spans="1:11" s="73" customFormat="1" x14ac:dyDescent="0.25">
      <c r="A82" s="45" t="s">
        <v>35</v>
      </c>
      <c r="B82" s="52">
        <v>39.881</v>
      </c>
      <c r="C82" s="51">
        <v>10</v>
      </c>
    </row>
    <row r="83" spans="1:11" s="73" customFormat="1" x14ac:dyDescent="0.25">
      <c r="A83" s="45" t="s">
        <v>38</v>
      </c>
      <c r="B83" s="52">
        <v>262</v>
      </c>
      <c r="C83" s="51">
        <v>3</v>
      </c>
    </row>
    <row r="84" spans="1:11" s="73" customFormat="1" x14ac:dyDescent="0.25">
      <c r="A84" s="45" t="s">
        <v>37</v>
      </c>
      <c r="B84" s="52">
        <v>200.23</v>
      </c>
      <c r="C84" s="51">
        <v>2</v>
      </c>
    </row>
    <row r="85" spans="1:11" s="73" customFormat="1" x14ac:dyDescent="0.25">
      <c r="A85" s="45" t="s">
        <v>40</v>
      </c>
      <c r="B85" s="52">
        <v>4.3940000000000001</v>
      </c>
      <c r="C85" s="51">
        <v>2</v>
      </c>
    </row>
    <row r="86" spans="1:11" s="73" customFormat="1" x14ac:dyDescent="0.25">
      <c r="A86" s="45" t="s">
        <v>36</v>
      </c>
      <c r="B86" s="52">
        <v>205.78</v>
      </c>
      <c r="C86" s="51">
        <v>2</v>
      </c>
      <c r="I86"/>
      <c r="J86"/>
      <c r="K86"/>
    </row>
    <row r="87" spans="1:11" s="73" customFormat="1" x14ac:dyDescent="0.25">
      <c r="A87" s="38" t="s">
        <v>42</v>
      </c>
      <c r="B87" s="41">
        <v>5530.8250000000007</v>
      </c>
      <c r="C87" s="62">
        <v>215</v>
      </c>
      <c r="I87"/>
      <c r="J87"/>
      <c r="K87"/>
    </row>
    <row r="89" spans="1:11" x14ac:dyDescent="0.25">
      <c r="A89" s="42" t="s">
        <v>159</v>
      </c>
    </row>
  </sheetData>
  <sortState ref="A41:K46">
    <sortCondition descending="1" ref="F41:F46"/>
  </sortState>
  <mergeCells count="2">
    <mergeCell ref="B31:F31"/>
    <mergeCell ref="G31:K31"/>
  </mergeCells>
  <hyperlinks>
    <hyperlink ref="A7" location="'Welcome and Contents'!A1" display="Return to Table of Contents"/>
    <hyperlink ref="A36" location="'Welcome and Contents'!A1" display="Return to Table of Contents"/>
    <hyperlink ref="A50" location="'Welcome and Contents'!A1" display="Return to Table of Contents"/>
    <hyperlink ref="A72" location="'Welcome and Contents'!A1" display="Return to Table of Contents"/>
    <hyperlink ref="A37" location="LatAm!A1" display="Return to Top of Page"/>
    <hyperlink ref="A51" location="LatAm!A1" display="Return to Top of Page"/>
    <hyperlink ref="A73" location="LatAm!A1" display="Return to Top of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6:L87"/>
  <sheetViews>
    <sheetView showGridLines="0" zoomScaleNormal="100" workbookViewId="0"/>
  </sheetViews>
  <sheetFormatPr defaultRowHeight="15" x14ac:dyDescent="0.25"/>
  <cols>
    <col min="1" max="1" width="24.140625" customWidth="1"/>
    <col min="2" max="12" width="10.5703125" customWidth="1"/>
  </cols>
  <sheetData>
    <row r="6" spans="1:11" ht="18.75" x14ac:dyDescent="0.3">
      <c r="A6" s="12" t="s">
        <v>169</v>
      </c>
      <c r="B6" s="13"/>
      <c r="C6" s="13"/>
      <c r="D6" s="13"/>
      <c r="E6" s="13"/>
      <c r="F6" s="13"/>
      <c r="G6" s="13"/>
      <c r="H6" s="13"/>
      <c r="I6" s="13"/>
      <c r="J6" s="13"/>
      <c r="K6" s="13"/>
    </row>
    <row r="7" spans="1:11" x14ac:dyDescent="0.25">
      <c r="A7" s="4" t="s">
        <v>13</v>
      </c>
    </row>
    <row r="9" spans="1:11" x14ac:dyDescent="0.25">
      <c r="A9" s="135" t="s">
        <v>429</v>
      </c>
    </row>
    <row r="30" spans="1:12" x14ac:dyDescent="0.25">
      <c r="A30" s="5" t="s">
        <v>402</v>
      </c>
    </row>
    <row r="31" spans="1:12" s="73" customFormat="1" x14ac:dyDescent="0.25">
      <c r="A31" s="5"/>
      <c r="B31" s="113">
        <v>2020</v>
      </c>
      <c r="C31" s="113"/>
      <c r="D31" s="113"/>
      <c r="E31" s="113"/>
      <c r="F31" s="113"/>
      <c r="G31" s="115">
        <v>2021</v>
      </c>
      <c r="H31" s="113"/>
      <c r="I31" s="113"/>
      <c r="J31" s="113"/>
      <c r="K31" s="113"/>
      <c r="L31" s="78">
        <v>2022</v>
      </c>
    </row>
    <row r="32" spans="1:12" s="73" customFormat="1" x14ac:dyDescent="0.25">
      <c r="A32" s="20"/>
      <c r="B32" s="69" t="s">
        <v>173</v>
      </c>
      <c r="C32" s="69" t="s">
        <v>174</v>
      </c>
      <c r="D32" s="69" t="s">
        <v>175</v>
      </c>
      <c r="E32" s="69" t="s">
        <v>176</v>
      </c>
      <c r="F32" s="69" t="s">
        <v>172</v>
      </c>
      <c r="G32" s="78" t="s">
        <v>173</v>
      </c>
      <c r="H32" s="69" t="s">
        <v>174</v>
      </c>
      <c r="I32" s="69" t="s">
        <v>175</v>
      </c>
      <c r="J32" s="69" t="s">
        <v>176</v>
      </c>
      <c r="K32" s="69" t="s">
        <v>172</v>
      </c>
      <c r="L32" s="78" t="s">
        <v>173</v>
      </c>
    </row>
    <row r="33" spans="1:12" s="73" customFormat="1" x14ac:dyDescent="0.25">
      <c r="A33" s="16" t="s">
        <v>80</v>
      </c>
      <c r="B33" s="18">
        <v>1362.7519999999997</v>
      </c>
      <c r="C33" s="18">
        <v>1014.81</v>
      </c>
      <c r="D33" s="18">
        <v>331.29100000000005</v>
      </c>
      <c r="E33" s="18">
        <v>1582.0310000000002</v>
      </c>
      <c r="F33" s="18">
        <v>4290.8839999999991</v>
      </c>
      <c r="G33" s="134">
        <v>1192.6389999999999</v>
      </c>
      <c r="H33" s="18">
        <v>1659.5820000000006</v>
      </c>
      <c r="I33" s="18">
        <v>2206.828</v>
      </c>
      <c r="J33" s="18">
        <v>1320.683</v>
      </c>
      <c r="K33" s="18">
        <v>6379.7319999999972</v>
      </c>
      <c r="L33" s="134">
        <v>2195.5540000000001</v>
      </c>
    </row>
    <row r="34" spans="1:12" s="73" customFormat="1" x14ac:dyDescent="0.25">
      <c r="A34" s="55" t="s">
        <v>29</v>
      </c>
      <c r="B34" s="19">
        <v>83</v>
      </c>
      <c r="C34" s="19">
        <v>74</v>
      </c>
      <c r="D34" s="19">
        <v>62</v>
      </c>
      <c r="E34" s="19">
        <v>113</v>
      </c>
      <c r="F34" s="19">
        <v>332</v>
      </c>
      <c r="G34" s="63">
        <v>102</v>
      </c>
      <c r="H34" s="19">
        <v>103</v>
      </c>
      <c r="I34" s="19">
        <v>118</v>
      </c>
      <c r="J34" s="19">
        <v>131</v>
      </c>
      <c r="K34" s="19">
        <v>454</v>
      </c>
      <c r="L34" s="63">
        <v>117</v>
      </c>
    </row>
    <row r="36" spans="1:12" x14ac:dyDescent="0.25">
      <c r="A36" s="4" t="s">
        <v>13</v>
      </c>
    </row>
    <row r="37" spans="1:12" x14ac:dyDescent="0.25">
      <c r="A37" s="4" t="s">
        <v>26</v>
      </c>
    </row>
    <row r="39" spans="1:12" x14ac:dyDescent="0.25">
      <c r="A39" s="43" t="s">
        <v>419</v>
      </c>
    </row>
    <row r="40" spans="1:12" s="73" customFormat="1" ht="45" x14ac:dyDescent="0.25">
      <c r="A40" s="5"/>
      <c r="B40" s="28" t="s">
        <v>80</v>
      </c>
      <c r="C40" s="28" t="s">
        <v>29</v>
      </c>
    </row>
    <row r="41" spans="1:12" s="73" customFormat="1" x14ac:dyDescent="0.25">
      <c r="A41" s="8" t="s">
        <v>126</v>
      </c>
      <c r="B41" s="18">
        <v>328.09</v>
      </c>
      <c r="C41" s="50">
        <v>27</v>
      </c>
    </row>
    <row r="42" spans="1:12" s="73" customFormat="1" x14ac:dyDescent="0.25">
      <c r="A42" s="45" t="s">
        <v>83</v>
      </c>
      <c r="B42" s="52">
        <v>240.80999999999997</v>
      </c>
      <c r="C42" s="51">
        <v>24</v>
      </c>
    </row>
    <row r="43" spans="1:12" s="73" customFormat="1" x14ac:dyDescent="0.25">
      <c r="A43" s="45" t="s">
        <v>84</v>
      </c>
      <c r="B43" s="52">
        <v>413.06</v>
      </c>
      <c r="C43" s="51">
        <v>21</v>
      </c>
    </row>
    <row r="44" spans="1:12" s="73" customFormat="1" x14ac:dyDescent="0.25">
      <c r="A44" s="45" t="s">
        <v>125</v>
      </c>
      <c r="B44" s="52">
        <v>368.71100000000001</v>
      </c>
      <c r="C44" s="51">
        <v>19</v>
      </c>
    </row>
    <row r="45" spans="1:12" s="73" customFormat="1" x14ac:dyDescent="0.25">
      <c r="A45" s="45" t="s">
        <v>86</v>
      </c>
      <c r="B45" s="52">
        <v>78.8</v>
      </c>
      <c r="C45" s="51">
        <v>6</v>
      </c>
    </row>
    <row r="46" spans="1:12" s="73" customFormat="1" x14ac:dyDescent="0.25">
      <c r="A46" s="45" t="s">
        <v>451</v>
      </c>
      <c r="B46" s="52">
        <v>456</v>
      </c>
      <c r="C46" s="51">
        <v>4</v>
      </c>
    </row>
    <row r="47" spans="1:12" s="73" customFormat="1" x14ac:dyDescent="0.25">
      <c r="A47" s="45" t="s">
        <v>241</v>
      </c>
      <c r="B47" s="52">
        <v>153.416</v>
      </c>
      <c r="C47" s="51">
        <v>3</v>
      </c>
    </row>
    <row r="48" spans="1:12" s="73" customFormat="1" x14ac:dyDescent="0.25">
      <c r="A48" s="76" t="s">
        <v>109</v>
      </c>
      <c r="B48" s="17">
        <v>156.667</v>
      </c>
      <c r="C48" s="53">
        <v>13</v>
      </c>
    </row>
    <row r="49" spans="1:3" s="73" customFormat="1" x14ac:dyDescent="0.25">
      <c r="A49" s="38" t="s">
        <v>42</v>
      </c>
      <c r="B49" s="41">
        <v>2195.5540000000005</v>
      </c>
      <c r="C49" s="62">
        <v>117</v>
      </c>
    </row>
    <row r="51" spans="1:3" x14ac:dyDescent="0.25">
      <c r="A51" s="4" t="s">
        <v>13</v>
      </c>
    </row>
    <row r="52" spans="1:3" x14ac:dyDescent="0.25">
      <c r="A52" s="4" t="s">
        <v>26</v>
      </c>
    </row>
    <row r="54" spans="1:3" x14ac:dyDescent="0.25">
      <c r="A54" s="5" t="s">
        <v>420</v>
      </c>
    </row>
    <row r="55" spans="1:3" s="73" customFormat="1" ht="45" x14ac:dyDescent="0.25">
      <c r="A55" s="5"/>
      <c r="B55" s="28" t="s">
        <v>80</v>
      </c>
      <c r="C55" s="28" t="s">
        <v>29</v>
      </c>
    </row>
    <row r="56" spans="1:3" s="73" customFormat="1" x14ac:dyDescent="0.25">
      <c r="A56" s="8" t="s">
        <v>55</v>
      </c>
      <c r="B56" s="18">
        <v>740.07400000000007</v>
      </c>
      <c r="C56" s="50">
        <v>16</v>
      </c>
    </row>
    <row r="57" spans="1:3" s="73" customFormat="1" x14ac:dyDescent="0.25">
      <c r="A57" s="142" t="s">
        <v>118</v>
      </c>
      <c r="B57" s="143">
        <v>150.78</v>
      </c>
      <c r="C57" s="144">
        <v>3</v>
      </c>
    </row>
    <row r="58" spans="1:3" s="73" customFormat="1" x14ac:dyDescent="0.25">
      <c r="A58" s="142" t="s">
        <v>57</v>
      </c>
      <c r="B58" s="143">
        <v>170.494</v>
      </c>
      <c r="C58" s="144">
        <v>9</v>
      </c>
    </row>
    <row r="59" spans="1:3" s="73" customFormat="1" x14ac:dyDescent="0.25">
      <c r="A59" s="142" t="s">
        <v>109</v>
      </c>
      <c r="B59" s="143">
        <v>418.8</v>
      </c>
      <c r="C59" s="144">
        <v>4</v>
      </c>
    </row>
    <row r="60" spans="1:3" s="73" customFormat="1" x14ac:dyDescent="0.25">
      <c r="A60" s="45" t="s">
        <v>53</v>
      </c>
      <c r="B60" s="52">
        <v>1262.076</v>
      </c>
      <c r="C60" s="51">
        <v>94</v>
      </c>
    </row>
    <row r="61" spans="1:3" s="73" customFormat="1" x14ac:dyDescent="0.25">
      <c r="A61" s="142" t="s">
        <v>120</v>
      </c>
      <c r="B61" s="143">
        <v>141.09300000000002</v>
      </c>
      <c r="C61" s="144">
        <v>49</v>
      </c>
    </row>
    <row r="62" spans="1:3" s="73" customFormat="1" x14ac:dyDescent="0.25">
      <c r="A62" s="142" t="s">
        <v>102</v>
      </c>
      <c r="B62" s="143">
        <v>619.48299999999995</v>
      </c>
      <c r="C62" s="144">
        <v>37</v>
      </c>
    </row>
    <row r="63" spans="1:3" s="73" customFormat="1" x14ac:dyDescent="0.25">
      <c r="A63" s="142" t="s">
        <v>54</v>
      </c>
      <c r="B63" s="143">
        <v>451.5</v>
      </c>
      <c r="C63" s="144">
        <v>6</v>
      </c>
    </row>
    <row r="64" spans="1:3" s="73" customFormat="1" x14ac:dyDescent="0.25">
      <c r="A64" s="142" t="s">
        <v>121</v>
      </c>
      <c r="B64" s="143">
        <v>50</v>
      </c>
      <c r="C64" s="144">
        <v>2</v>
      </c>
    </row>
    <row r="65" spans="1:8" s="73" customFormat="1" x14ac:dyDescent="0.25">
      <c r="A65" s="76" t="s">
        <v>60</v>
      </c>
      <c r="B65" s="17">
        <v>178.916</v>
      </c>
      <c r="C65" s="53">
        <v>4</v>
      </c>
    </row>
    <row r="66" spans="1:8" s="73" customFormat="1" x14ac:dyDescent="0.25">
      <c r="A66" s="57" t="s">
        <v>76</v>
      </c>
      <c r="B66" s="17" t="s">
        <v>85</v>
      </c>
      <c r="C66" s="60">
        <v>1</v>
      </c>
    </row>
    <row r="67" spans="1:8" s="73" customFormat="1" x14ac:dyDescent="0.25">
      <c r="A67" s="45" t="s">
        <v>68</v>
      </c>
      <c r="B67" s="17">
        <v>14.488</v>
      </c>
      <c r="C67" s="60">
        <v>2</v>
      </c>
    </row>
    <row r="68" spans="1:8" s="73" customFormat="1" x14ac:dyDescent="0.25">
      <c r="A68" s="38" t="s">
        <v>42</v>
      </c>
      <c r="B68" s="41">
        <v>2195.5540000000001</v>
      </c>
      <c r="C68" s="62">
        <v>117</v>
      </c>
    </row>
    <row r="69" spans="1:8" x14ac:dyDescent="0.25">
      <c r="A69" s="1" t="s">
        <v>122</v>
      </c>
      <c r="B69" s="49"/>
      <c r="C69" s="49"/>
      <c r="D69" s="49"/>
      <c r="E69" s="49"/>
      <c r="F69" s="49"/>
      <c r="G69" s="49"/>
      <c r="H69" s="49"/>
    </row>
    <row r="71" spans="1:8" x14ac:dyDescent="0.25">
      <c r="A71" s="4" t="s">
        <v>13</v>
      </c>
    </row>
    <row r="72" spans="1:8" x14ac:dyDescent="0.25">
      <c r="A72" s="4" t="s">
        <v>26</v>
      </c>
    </row>
    <row r="74" spans="1:8" x14ac:dyDescent="0.25">
      <c r="A74" s="5" t="s">
        <v>421</v>
      </c>
    </row>
    <row r="75" spans="1:8" s="73" customFormat="1" ht="45" x14ac:dyDescent="0.25">
      <c r="A75" s="5"/>
      <c r="B75" s="28" t="s">
        <v>80</v>
      </c>
      <c r="C75" s="28" t="s">
        <v>29</v>
      </c>
    </row>
    <row r="76" spans="1:8" s="73" customFormat="1" x14ac:dyDescent="0.25">
      <c r="A76" s="8" t="s">
        <v>33</v>
      </c>
      <c r="B76" s="18">
        <v>677.17000000000019</v>
      </c>
      <c r="C76" s="50">
        <v>34</v>
      </c>
    </row>
    <row r="77" spans="1:8" s="73" customFormat="1" x14ac:dyDescent="0.25">
      <c r="A77" s="45" t="s">
        <v>31</v>
      </c>
      <c r="B77" s="52">
        <v>222.50800000000004</v>
      </c>
      <c r="C77" s="51">
        <v>25</v>
      </c>
    </row>
    <row r="78" spans="1:8" s="73" customFormat="1" x14ac:dyDescent="0.25">
      <c r="A78" s="45" t="s">
        <v>32</v>
      </c>
      <c r="B78" s="52">
        <v>241.16699999999997</v>
      </c>
      <c r="C78" s="51">
        <v>24</v>
      </c>
    </row>
    <row r="79" spans="1:8" s="73" customFormat="1" x14ac:dyDescent="0.25">
      <c r="A79" s="45" t="s">
        <v>34</v>
      </c>
      <c r="B79" s="52">
        <v>473.88600000000002</v>
      </c>
      <c r="C79" s="51">
        <v>14</v>
      </c>
    </row>
    <row r="80" spans="1:8" s="73" customFormat="1" x14ac:dyDescent="0.25">
      <c r="A80" s="45" t="s">
        <v>35</v>
      </c>
      <c r="B80" s="52">
        <v>430.84</v>
      </c>
      <c r="C80" s="51">
        <v>7</v>
      </c>
    </row>
    <row r="81" spans="1:3" s="73" customFormat="1" x14ac:dyDescent="0.25">
      <c r="A81" s="45" t="s">
        <v>41</v>
      </c>
      <c r="B81" s="52">
        <v>1</v>
      </c>
      <c r="C81" s="51">
        <v>4</v>
      </c>
    </row>
    <row r="82" spans="1:3" s="73" customFormat="1" x14ac:dyDescent="0.25">
      <c r="A82" s="45" t="s">
        <v>39</v>
      </c>
      <c r="B82" s="52">
        <v>43.983000000000004</v>
      </c>
      <c r="C82" s="51">
        <v>3</v>
      </c>
    </row>
    <row r="83" spans="1:3" s="73" customFormat="1" x14ac:dyDescent="0.25">
      <c r="A83" s="45" t="s">
        <v>36</v>
      </c>
      <c r="B83" s="52" t="s">
        <v>85</v>
      </c>
      <c r="C83" s="51">
        <v>3</v>
      </c>
    </row>
    <row r="84" spans="1:3" s="73" customFormat="1" x14ac:dyDescent="0.25">
      <c r="A84" s="45" t="s">
        <v>109</v>
      </c>
      <c r="B84" s="52">
        <v>105</v>
      </c>
      <c r="C84" s="51">
        <v>3</v>
      </c>
    </row>
    <row r="85" spans="1:3" s="73" customFormat="1" x14ac:dyDescent="0.25">
      <c r="A85" s="38" t="s">
        <v>42</v>
      </c>
      <c r="B85" s="41">
        <v>2195.5540000000001</v>
      </c>
      <c r="C85" s="62">
        <v>117</v>
      </c>
    </row>
    <row r="87" spans="1:3" x14ac:dyDescent="0.25">
      <c r="A87" s="42" t="s">
        <v>159</v>
      </c>
    </row>
  </sheetData>
  <sortState ref="A41:K49">
    <sortCondition descending="1" ref="F41:F49"/>
  </sortState>
  <mergeCells count="2">
    <mergeCell ref="B31:F31"/>
    <mergeCell ref="G31:K31"/>
  </mergeCells>
  <hyperlinks>
    <hyperlink ref="A7" location="'Welcome and Contents'!A1" display="Return to Table of Contents"/>
    <hyperlink ref="A36" location="'Welcome and Contents'!A1" display="Return to Table of Contents"/>
    <hyperlink ref="A37" location="Africa!A1" display="Return to Top of Page"/>
    <hyperlink ref="A51" location="'Welcome and Contents'!A1" display="Return to Table of Contents"/>
    <hyperlink ref="A71" location="'Welcome and Contents'!A1" display="Return to Table of Contents"/>
    <hyperlink ref="A52" location="Africa!A1" display="Return to Top of Page"/>
    <hyperlink ref="A72" location="Africa!A1" display="Return to Top of Pag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6:L83"/>
  <sheetViews>
    <sheetView showGridLines="0" zoomScaleNormal="100" workbookViewId="0"/>
  </sheetViews>
  <sheetFormatPr defaultRowHeight="15" x14ac:dyDescent="0.25"/>
  <cols>
    <col min="1" max="1" width="26.42578125" customWidth="1"/>
    <col min="2" max="12" width="10.5703125" customWidth="1"/>
  </cols>
  <sheetData>
    <row r="6" spans="1:11" ht="18.75" x14ac:dyDescent="0.3">
      <c r="A6" s="12" t="s">
        <v>170</v>
      </c>
      <c r="B6" s="13"/>
      <c r="C6" s="13"/>
      <c r="D6" s="13"/>
      <c r="E6" s="13"/>
      <c r="F6" s="13"/>
      <c r="G6" s="13"/>
      <c r="H6" s="13"/>
      <c r="I6" s="13"/>
      <c r="J6" s="13"/>
      <c r="K6" s="13"/>
    </row>
    <row r="7" spans="1:11" x14ac:dyDescent="0.25">
      <c r="A7" s="4" t="s">
        <v>13</v>
      </c>
    </row>
    <row r="9" spans="1:11" x14ac:dyDescent="0.25">
      <c r="A9" s="140" t="s">
        <v>437</v>
      </c>
      <c r="B9" s="140"/>
      <c r="C9" s="140"/>
      <c r="D9" s="140"/>
      <c r="E9" s="140"/>
      <c r="F9" s="140"/>
      <c r="G9" s="140"/>
      <c r="H9" s="140"/>
    </row>
    <row r="10" spans="1:11" s="73" customFormat="1" x14ac:dyDescent="0.25">
      <c r="A10" s="140"/>
      <c r="B10" s="140"/>
      <c r="C10" s="140"/>
      <c r="D10" s="140"/>
      <c r="E10" s="140"/>
      <c r="F10" s="140"/>
      <c r="G10" s="140"/>
      <c r="H10" s="140"/>
    </row>
    <row r="30" spans="1:1" x14ac:dyDescent="0.25">
      <c r="A30" s="1" t="s">
        <v>127</v>
      </c>
    </row>
    <row r="32" spans="1:1" x14ac:dyDescent="0.25">
      <c r="A32" s="5" t="s">
        <v>403</v>
      </c>
    </row>
    <row r="33" spans="1:12" s="73" customFormat="1" x14ac:dyDescent="0.25">
      <c r="A33" s="5"/>
      <c r="B33" s="113">
        <v>2020</v>
      </c>
      <c r="C33" s="113"/>
      <c r="D33" s="113"/>
      <c r="E33" s="113"/>
      <c r="F33" s="113"/>
      <c r="G33" s="115">
        <v>2021</v>
      </c>
      <c r="H33" s="113"/>
      <c r="I33" s="113"/>
      <c r="J33" s="113"/>
      <c r="K33" s="113"/>
      <c r="L33" s="78">
        <v>2022</v>
      </c>
    </row>
    <row r="34" spans="1:12" s="73" customFormat="1" x14ac:dyDescent="0.25">
      <c r="A34" s="20"/>
      <c r="B34" s="69" t="s">
        <v>173</v>
      </c>
      <c r="C34" s="69" t="s">
        <v>174</v>
      </c>
      <c r="D34" s="69" t="s">
        <v>175</v>
      </c>
      <c r="E34" s="69" t="s">
        <v>176</v>
      </c>
      <c r="F34" s="69" t="s">
        <v>172</v>
      </c>
      <c r="G34" s="78" t="s">
        <v>173</v>
      </c>
      <c r="H34" s="69" t="s">
        <v>174</v>
      </c>
      <c r="I34" s="69" t="s">
        <v>175</v>
      </c>
      <c r="J34" s="69" t="s">
        <v>176</v>
      </c>
      <c r="K34" s="69" t="s">
        <v>172</v>
      </c>
      <c r="L34" s="78" t="s">
        <v>173</v>
      </c>
    </row>
    <row r="35" spans="1:12" s="73" customFormat="1" x14ac:dyDescent="0.25">
      <c r="A35" s="16" t="s">
        <v>80</v>
      </c>
      <c r="B35" s="18">
        <v>376.2469999999999</v>
      </c>
      <c r="C35" s="18">
        <v>519.02099999999996</v>
      </c>
      <c r="D35" s="18">
        <v>713.76200000000006</v>
      </c>
      <c r="E35" s="18">
        <v>828.02700000000004</v>
      </c>
      <c r="F35" s="18">
        <v>2437.0570000000007</v>
      </c>
      <c r="G35" s="134">
        <v>2769.7840000000001</v>
      </c>
      <c r="H35" s="18">
        <v>3099.0199999999995</v>
      </c>
      <c r="I35" s="18">
        <v>1923.6960000000001</v>
      </c>
      <c r="J35" s="18">
        <v>3735.5259999999994</v>
      </c>
      <c r="K35" s="18">
        <v>11528.026000000002</v>
      </c>
      <c r="L35" s="134">
        <v>3224.1670000000008</v>
      </c>
    </row>
    <row r="36" spans="1:12" s="73" customFormat="1" x14ac:dyDescent="0.25">
      <c r="A36" s="55" t="s">
        <v>29</v>
      </c>
      <c r="B36" s="19">
        <v>40</v>
      </c>
      <c r="C36" s="19">
        <v>51</v>
      </c>
      <c r="D36" s="19">
        <v>45</v>
      </c>
      <c r="E36" s="19">
        <v>65</v>
      </c>
      <c r="F36" s="19">
        <v>201</v>
      </c>
      <c r="G36" s="63">
        <v>69</v>
      </c>
      <c r="H36" s="19">
        <v>78</v>
      </c>
      <c r="I36" s="19">
        <v>75</v>
      </c>
      <c r="J36" s="19">
        <v>84</v>
      </c>
      <c r="K36" s="19">
        <v>306</v>
      </c>
      <c r="L36" s="63">
        <v>72</v>
      </c>
    </row>
    <row r="38" spans="1:12" x14ac:dyDescent="0.25">
      <c r="A38" s="4" t="s">
        <v>13</v>
      </c>
    </row>
    <row r="39" spans="1:12" x14ac:dyDescent="0.25">
      <c r="A39" s="54" t="s">
        <v>26</v>
      </c>
    </row>
    <row r="41" spans="1:12" x14ac:dyDescent="0.25">
      <c r="A41" s="43" t="s">
        <v>422</v>
      </c>
    </row>
    <row r="42" spans="1:12" s="73" customFormat="1" ht="45" x14ac:dyDescent="0.25">
      <c r="A42" s="5"/>
      <c r="B42" s="28" t="s">
        <v>80</v>
      </c>
      <c r="C42" s="28" t="s">
        <v>29</v>
      </c>
    </row>
    <row r="43" spans="1:12" s="73" customFormat="1" x14ac:dyDescent="0.25">
      <c r="A43" s="8" t="s">
        <v>64</v>
      </c>
      <c r="B43" s="18">
        <v>1245.4299999999998</v>
      </c>
      <c r="C43" s="50">
        <v>16</v>
      </c>
    </row>
    <row r="44" spans="1:12" s="73" customFormat="1" x14ac:dyDescent="0.25">
      <c r="A44" s="45" t="s">
        <v>73</v>
      </c>
      <c r="B44" s="52">
        <v>987.34399999999994</v>
      </c>
      <c r="C44" s="51">
        <v>14</v>
      </c>
    </row>
    <row r="45" spans="1:12" s="73" customFormat="1" x14ac:dyDescent="0.25">
      <c r="A45" s="45" t="s">
        <v>128</v>
      </c>
      <c r="B45" s="52">
        <v>84.823000000000008</v>
      </c>
      <c r="C45" s="51">
        <v>10</v>
      </c>
    </row>
    <row r="46" spans="1:12" s="73" customFormat="1" x14ac:dyDescent="0.25">
      <c r="A46" s="45" t="s">
        <v>106</v>
      </c>
      <c r="B46" s="52">
        <v>238.22700000000003</v>
      </c>
      <c r="C46" s="51">
        <v>5</v>
      </c>
    </row>
    <row r="47" spans="1:12" s="73" customFormat="1" x14ac:dyDescent="0.25">
      <c r="A47" s="45" t="s">
        <v>70</v>
      </c>
      <c r="B47" s="52">
        <v>76.97</v>
      </c>
      <c r="C47" s="51">
        <v>5</v>
      </c>
    </row>
    <row r="48" spans="1:12" s="73" customFormat="1" x14ac:dyDescent="0.25">
      <c r="A48" s="45" t="s">
        <v>129</v>
      </c>
      <c r="B48" s="52">
        <v>8.234</v>
      </c>
      <c r="C48" s="51">
        <v>3</v>
      </c>
    </row>
    <row r="49" spans="1:11" s="73" customFormat="1" x14ac:dyDescent="0.25">
      <c r="A49" s="45" t="s">
        <v>75</v>
      </c>
      <c r="B49" s="52">
        <v>150</v>
      </c>
      <c r="C49" s="51">
        <v>3</v>
      </c>
    </row>
    <row r="50" spans="1:11" s="73" customFormat="1" x14ac:dyDescent="0.25">
      <c r="A50" s="76" t="s">
        <v>109</v>
      </c>
      <c r="B50" s="17">
        <v>433.13900000000058</v>
      </c>
      <c r="C50" s="19">
        <v>16</v>
      </c>
    </row>
    <row r="51" spans="1:11" s="73" customFormat="1" x14ac:dyDescent="0.25">
      <c r="A51" s="38" t="s">
        <v>42</v>
      </c>
      <c r="B51" s="41">
        <v>3224.1669999999999</v>
      </c>
      <c r="C51" s="62">
        <v>72</v>
      </c>
    </row>
    <row r="52" spans="1:11" x14ac:dyDescent="0.25">
      <c r="I52" s="73"/>
      <c r="J52" s="73"/>
      <c r="K52" s="73"/>
    </row>
    <row r="53" spans="1:11" x14ac:dyDescent="0.25">
      <c r="A53" s="4" t="s">
        <v>13</v>
      </c>
    </row>
    <row r="54" spans="1:11" x14ac:dyDescent="0.25">
      <c r="A54" s="54" t="s">
        <v>26</v>
      </c>
    </row>
    <row r="56" spans="1:11" x14ac:dyDescent="0.25">
      <c r="A56" s="5" t="s">
        <v>423</v>
      </c>
    </row>
    <row r="57" spans="1:11" s="73" customFormat="1" ht="45" x14ac:dyDescent="0.25">
      <c r="A57" s="5"/>
      <c r="B57" s="28" t="s">
        <v>80</v>
      </c>
      <c r="C57" s="28" t="s">
        <v>29</v>
      </c>
      <c r="I57"/>
      <c r="J57"/>
      <c r="K57"/>
    </row>
    <row r="58" spans="1:11" s="73" customFormat="1" x14ac:dyDescent="0.25">
      <c r="A58" s="8" t="s">
        <v>55</v>
      </c>
      <c r="B58" s="18">
        <v>278.94400000000002</v>
      </c>
      <c r="C58" s="50">
        <v>17</v>
      </c>
    </row>
    <row r="59" spans="1:11" s="73" customFormat="1" x14ac:dyDescent="0.25">
      <c r="A59" s="142" t="s">
        <v>118</v>
      </c>
      <c r="B59" s="143">
        <v>90.817000000000007</v>
      </c>
      <c r="C59" s="144">
        <v>10</v>
      </c>
    </row>
    <row r="60" spans="1:11" s="73" customFormat="1" x14ac:dyDescent="0.25">
      <c r="A60" s="142" t="s">
        <v>57</v>
      </c>
      <c r="B60" s="143">
        <v>188.12700000000001</v>
      </c>
      <c r="C60" s="144">
        <v>7</v>
      </c>
    </row>
    <row r="61" spans="1:11" s="73" customFormat="1" x14ac:dyDescent="0.25">
      <c r="A61" s="45" t="s">
        <v>53</v>
      </c>
      <c r="B61" s="52">
        <v>2872.5759999999996</v>
      </c>
      <c r="C61" s="51">
        <v>52</v>
      </c>
    </row>
    <row r="62" spans="1:11" s="73" customFormat="1" x14ac:dyDescent="0.25">
      <c r="A62" s="142" t="s">
        <v>120</v>
      </c>
      <c r="B62" s="143">
        <v>119.36</v>
      </c>
      <c r="C62" s="144">
        <v>30</v>
      </c>
    </row>
    <row r="63" spans="1:11" s="73" customFormat="1" x14ac:dyDescent="0.25">
      <c r="A63" s="142" t="s">
        <v>102</v>
      </c>
      <c r="B63" s="143">
        <v>492.94499999999994</v>
      </c>
      <c r="C63" s="144">
        <v>13</v>
      </c>
    </row>
    <row r="64" spans="1:11" s="73" customFormat="1" x14ac:dyDescent="0.25">
      <c r="A64" s="142" t="s">
        <v>54</v>
      </c>
      <c r="B64" s="143">
        <v>2260.2709999999997</v>
      </c>
      <c r="C64" s="144">
        <v>9</v>
      </c>
    </row>
    <row r="65" spans="1:11" s="73" customFormat="1" x14ac:dyDescent="0.25">
      <c r="A65" s="76" t="s">
        <v>60</v>
      </c>
      <c r="B65" s="17" t="s">
        <v>85</v>
      </c>
      <c r="C65" s="53">
        <v>2</v>
      </c>
    </row>
    <row r="66" spans="1:11" s="73" customFormat="1" x14ac:dyDescent="0.25">
      <c r="A66" s="45" t="s">
        <v>68</v>
      </c>
      <c r="B66" s="17">
        <v>72.647000000000006</v>
      </c>
      <c r="C66" s="60">
        <v>1</v>
      </c>
    </row>
    <row r="67" spans="1:11" s="73" customFormat="1" x14ac:dyDescent="0.25">
      <c r="A67" s="38" t="s">
        <v>42</v>
      </c>
      <c r="B67" s="41">
        <v>3224.1669999999999</v>
      </c>
      <c r="C67" s="62">
        <v>72</v>
      </c>
    </row>
    <row r="68" spans="1:11" x14ac:dyDescent="0.25">
      <c r="A68" s="1" t="s">
        <v>122</v>
      </c>
      <c r="B68" s="49"/>
      <c r="C68" s="49"/>
      <c r="D68" s="49"/>
      <c r="E68" s="49"/>
      <c r="F68" s="49"/>
      <c r="I68" s="73"/>
      <c r="J68" s="73"/>
      <c r="K68" s="73"/>
    </row>
    <row r="70" spans="1:11" x14ac:dyDescent="0.25">
      <c r="A70" s="4" t="s">
        <v>13</v>
      </c>
    </row>
    <row r="71" spans="1:11" x14ac:dyDescent="0.25">
      <c r="A71" s="54" t="s">
        <v>26</v>
      </c>
    </row>
    <row r="73" spans="1:11" x14ac:dyDescent="0.25">
      <c r="A73" s="5" t="s">
        <v>424</v>
      </c>
    </row>
    <row r="74" spans="1:11" s="73" customFormat="1" ht="45" x14ac:dyDescent="0.25">
      <c r="A74" s="5"/>
      <c r="B74" s="28" t="s">
        <v>80</v>
      </c>
      <c r="C74" s="28" t="s">
        <v>29</v>
      </c>
      <c r="I74"/>
      <c r="J74"/>
      <c r="K74"/>
    </row>
    <row r="75" spans="1:11" s="73" customFormat="1" x14ac:dyDescent="0.25">
      <c r="A75" s="8" t="s">
        <v>32</v>
      </c>
      <c r="B75" s="18">
        <v>793.94599999999991</v>
      </c>
      <c r="C75" s="50">
        <v>35</v>
      </c>
    </row>
    <row r="76" spans="1:11" s="73" customFormat="1" x14ac:dyDescent="0.25">
      <c r="A76" s="45" t="s">
        <v>31</v>
      </c>
      <c r="B76" s="52">
        <v>2097.3879999999999</v>
      </c>
      <c r="C76" s="51">
        <v>17</v>
      </c>
    </row>
    <row r="77" spans="1:11" s="73" customFormat="1" x14ac:dyDescent="0.25">
      <c r="A77" s="45" t="s">
        <v>34</v>
      </c>
      <c r="B77" s="52">
        <v>93.564999999999998</v>
      </c>
      <c r="C77" s="51">
        <v>6</v>
      </c>
    </row>
    <row r="78" spans="1:11" s="73" customFormat="1" x14ac:dyDescent="0.25">
      <c r="A78" s="45" t="s">
        <v>35</v>
      </c>
      <c r="B78" s="52">
        <v>3.83</v>
      </c>
      <c r="C78" s="51">
        <v>5</v>
      </c>
    </row>
    <row r="79" spans="1:11" s="73" customFormat="1" x14ac:dyDescent="0.25">
      <c r="A79" s="45" t="s">
        <v>37</v>
      </c>
      <c r="B79" s="52">
        <v>74.288000000000011</v>
      </c>
      <c r="C79" s="51">
        <v>2</v>
      </c>
    </row>
    <row r="80" spans="1:11" s="73" customFormat="1" x14ac:dyDescent="0.25">
      <c r="A80" s="45" t="s">
        <v>109</v>
      </c>
      <c r="B80" s="52">
        <v>161.15</v>
      </c>
      <c r="C80" s="51">
        <v>7</v>
      </c>
    </row>
    <row r="81" spans="1:11" s="73" customFormat="1" x14ac:dyDescent="0.25">
      <c r="A81" s="38" t="s">
        <v>42</v>
      </c>
      <c r="B81" s="41">
        <v>3224.1670000000008</v>
      </c>
      <c r="C81" s="62">
        <v>72</v>
      </c>
    </row>
    <row r="82" spans="1:11" x14ac:dyDescent="0.25">
      <c r="I82" s="73"/>
      <c r="J82" s="73"/>
      <c r="K82" s="73"/>
    </row>
    <row r="83" spans="1:11" x14ac:dyDescent="0.25">
      <c r="A83" s="42" t="s">
        <v>159</v>
      </c>
    </row>
  </sheetData>
  <sortState ref="A42:K59">
    <sortCondition descending="1" ref="F42:F59"/>
  </sortState>
  <mergeCells count="3">
    <mergeCell ref="B33:F33"/>
    <mergeCell ref="G33:K33"/>
    <mergeCell ref="A9:H10"/>
  </mergeCells>
  <hyperlinks>
    <hyperlink ref="A7" location="'Welcome and Contents'!A1" display="Return to Table of Contents"/>
    <hyperlink ref="A38" location="'Welcome and Contents'!A1" display="Return to Table of Contents"/>
    <hyperlink ref="A53" location="'Welcome and Contents'!A1" display="Return to Table of Contents"/>
    <hyperlink ref="A70" location="'Welcome and Contents'!A1" display="Return to Table of Contents"/>
    <hyperlink ref="A39" location="CEE!A1" display="Return to Top of Page"/>
    <hyperlink ref="A54" location="CEE!A1" display="Return to Top of Page"/>
    <hyperlink ref="A71" location="CEE!A1" display="Return to Top of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6:L75"/>
  <sheetViews>
    <sheetView showGridLines="0" zoomScaleNormal="100" workbookViewId="0"/>
  </sheetViews>
  <sheetFormatPr defaultRowHeight="15" x14ac:dyDescent="0.25"/>
  <cols>
    <col min="1" max="1" width="27.42578125" customWidth="1"/>
    <col min="2" max="12" width="10.5703125" customWidth="1"/>
  </cols>
  <sheetData>
    <row r="6" spans="1:12" ht="18.75" x14ac:dyDescent="0.3">
      <c r="A6" s="12" t="s">
        <v>171</v>
      </c>
      <c r="B6" s="13"/>
      <c r="C6" s="13"/>
      <c r="D6" s="13"/>
      <c r="E6" s="13"/>
      <c r="F6" s="13"/>
      <c r="G6" s="13"/>
      <c r="H6" s="13"/>
      <c r="I6" s="13"/>
      <c r="J6" s="13"/>
      <c r="K6" s="13"/>
      <c r="L6" s="13"/>
    </row>
    <row r="7" spans="1:12" x14ac:dyDescent="0.25">
      <c r="A7" s="4" t="s">
        <v>13</v>
      </c>
    </row>
    <row r="9" spans="1:12" x14ac:dyDescent="0.25">
      <c r="A9" s="140" t="s">
        <v>438</v>
      </c>
      <c r="B9" s="140"/>
      <c r="C9" s="140"/>
      <c r="D9" s="140"/>
      <c r="E9" s="140"/>
      <c r="F9" s="140"/>
      <c r="G9" s="140"/>
      <c r="H9" s="140"/>
    </row>
    <row r="10" spans="1:12" s="73" customFormat="1" x14ac:dyDescent="0.25">
      <c r="A10" s="140"/>
      <c r="B10" s="140"/>
      <c r="C10" s="140"/>
      <c r="D10" s="140"/>
      <c r="E10" s="140"/>
      <c r="F10" s="140"/>
      <c r="G10" s="140"/>
      <c r="H10" s="140"/>
    </row>
    <row r="30" spans="1:8" s="73" customFormat="1" x14ac:dyDescent="0.25">
      <c r="A30" s="112" t="s">
        <v>452</v>
      </c>
      <c r="B30" s="112"/>
      <c r="C30" s="112"/>
      <c r="D30" s="112"/>
      <c r="E30" s="112"/>
      <c r="F30" s="112"/>
      <c r="G30" s="112"/>
      <c r="H30" s="112"/>
    </row>
    <row r="31" spans="1:8" s="73" customFormat="1" x14ac:dyDescent="0.25">
      <c r="A31" s="112"/>
      <c r="B31" s="112"/>
      <c r="C31" s="112"/>
      <c r="D31" s="112"/>
      <c r="E31" s="112"/>
      <c r="F31" s="112"/>
      <c r="G31" s="112"/>
      <c r="H31" s="112"/>
    </row>
    <row r="33" spans="1:12" x14ac:dyDescent="0.25">
      <c r="A33" s="5" t="s">
        <v>404</v>
      </c>
    </row>
    <row r="34" spans="1:12" s="73" customFormat="1" x14ac:dyDescent="0.25">
      <c r="A34" s="5"/>
      <c r="B34" s="113">
        <v>2020</v>
      </c>
      <c r="C34" s="113"/>
      <c r="D34" s="113"/>
      <c r="E34" s="113"/>
      <c r="F34" s="114"/>
      <c r="G34" s="115">
        <v>2021</v>
      </c>
      <c r="H34" s="113"/>
      <c r="I34" s="113"/>
      <c r="J34" s="113"/>
      <c r="K34" s="114"/>
      <c r="L34" s="78">
        <v>2022</v>
      </c>
    </row>
    <row r="35" spans="1:12" x14ac:dyDescent="0.25">
      <c r="A35" s="20"/>
      <c r="B35" s="69" t="s">
        <v>173</v>
      </c>
      <c r="C35" s="69" t="s">
        <v>174</v>
      </c>
      <c r="D35" s="69" t="s">
        <v>175</v>
      </c>
      <c r="E35" s="69" t="s">
        <v>176</v>
      </c>
      <c r="F35" s="69" t="s">
        <v>172</v>
      </c>
      <c r="G35" s="78" t="s">
        <v>173</v>
      </c>
      <c r="H35" s="69" t="s">
        <v>174</v>
      </c>
      <c r="I35" s="69" t="s">
        <v>175</v>
      </c>
      <c r="J35" s="69" t="s">
        <v>176</v>
      </c>
      <c r="K35" s="69" t="s">
        <v>172</v>
      </c>
      <c r="L35" s="78" t="s">
        <v>173</v>
      </c>
    </row>
    <row r="36" spans="1:12" x14ac:dyDescent="0.25">
      <c r="A36" s="16" t="s">
        <v>80</v>
      </c>
      <c r="B36" s="18">
        <v>233.72499999999999</v>
      </c>
      <c r="C36" s="18">
        <v>54.335999999999999</v>
      </c>
      <c r="D36" s="18">
        <v>10138.850000000002</v>
      </c>
      <c r="E36" s="18">
        <v>103.98299999999999</v>
      </c>
      <c r="F36" s="18">
        <v>10530.894000000002</v>
      </c>
      <c r="G36" s="134">
        <v>368.11900000000009</v>
      </c>
      <c r="H36" s="18">
        <v>13572.595999999996</v>
      </c>
      <c r="I36" s="18">
        <v>705.44100000000026</v>
      </c>
      <c r="J36" s="18">
        <v>425.1190000000002</v>
      </c>
      <c r="K36" s="18">
        <v>15071.274999999996</v>
      </c>
      <c r="L36" s="134">
        <v>552.53700000000015</v>
      </c>
    </row>
    <row r="37" spans="1:12" x14ac:dyDescent="0.25">
      <c r="A37" s="55" t="s">
        <v>29</v>
      </c>
      <c r="B37" s="19">
        <v>24</v>
      </c>
      <c r="C37" s="19">
        <v>21</v>
      </c>
      <c r="D37" s="19">
        <v>21</v>
      </c>
      <c r="E37" s="19">
        <v>22</v>
      </c>
      <c r="F37" s="19">
        <v>88</v>
      </c>
      <c r="G37" s="63">
        <v>42</v>
      </c>
      <c r="H37" s="19">
        <v>52</v>
      </c>
      <c r="I37" s="19">
        <v>47</v>
      </c>
      <c r="J37" s="19">
        <v>54</v>
      </c>
      <c r="K37" s="19">
        <v>195</v>
      </c>
      <c r="L37" s="63">
        <v>50</v>
      </c>
    </row>
    <row r="39" spans="1:12" x14ac:dyDescent="0.25">
      <c r="A39" s="4" t="s">
        <v>13</v>
      </c>
    </row>
    <row r="40" spans="1:12" x14ac:dyDescent="0.25">
      <c r="A40" s="34" t="s">
        <v>26</v>
      </c>
    </row>
    <row r="42" spans="1:12" x14ac:dyDescent="0.25">
      <c r="A42" s="5" t="s">
        <v>389</v>
      </c>
    </row>
    <row r="43" spans="1:12" ht="45" x14ac:dyDescent="0.25">
      <c r="A43" s="5"/>
      <c r="B43" s="28" t="s">
        <v>80</v>
      </c>
      <c r="C43" s="28" t="s">
        <v>29</v>
      </c>
      <c r="D43" s="73"/>
    </row>
    <row r="44" spans="1:12" x14ac:dyDescent="0.25">
      <c r="A44" s="8" t="s">
        <v>66</v>
      </c>
      <c r="B44" s="18">
        <v>247.95000000000005</v>
      </c>
      <c r="C44" s="50">
        <v>22</v>
      </c>
    </row>
    <row r="45" spans="1:12" x14ac:dyDescent="0.25">
      <c r="A45" s="45" t="s">
        <v>62</v>
      </c>
      <c r="B45" s="52">
        <v>138.33699999999999</v>
      </c>
      <c r="C45" s="51">
        <v>21</v>
      </c>
    </row>
    <row r="46" spans="1:12" s="73" customFormat="1" x14ac:dyDescent="0.25">
      <c r="A46" s="45" t="s">
        <v>130</v>
      </c>
      <c r="B46" s="52">
        <v>45.6</v>
      </c>
      <c r="C46" s="51">
        <v>3</v>
      </c>
    </row>
    <row r="47" spans="1:12" s="73" customFormat="1" x14ac:dyDescent="0.25">
      <c r="A47" s="45" t="s">
        <v>109</v>
      </c>
      <c r="B47" s="52">
        <v>120.65</v>
      </c>
      <c r="C47" s="51">
        <v>4</v>
      </c>
    </row>
    <row r="48" spans="1:12" x14ac:dyDescent="0.25">
      <c r="A48" s="38" t="s">
        <v>42</v>
      </c>
      <c r="B48" s="41">
        <v>552.53699999999992</v>
      </c>
      <c r="C48" s="62">
        <v>50</v>
      </c>
    </row>
    <row r="50" spans="1:3" x14ac:dyDescent="0.25">
      <c r="A50" s="4" t="s">
        <v>13</v>
      </c>
    </row>
    <row r="51" spans="1:3" x14ac:dyDescent="0.25">
      <c r="A51" s="34" t="s">
        <v>26</v>
      </c>
    </row>
    <row r="53" spans="1:3" x14ac:dyDescent="0.25">
      <c r="A53" s="5" t="s">
        <v>425</v>
      </c>
    </row>
    <row r="54" spans="1:3" s="73" customFormat="1" ht="45" x14ac:dyDescent="0.25">
      <c r="A54" s="139"/>
      <c r="B54" s="28" t="s">
        <v>80</v>
      </c>
      <c r="C54" s="28" t="s">
        <v>29</v>
      </c>
    </row>
    <row r="55" spans="1:3" s="73" customFormat="1" x14ac:dyDescent="0.25">
      <c r="A55" s="45" t="s">
        <v>53</v>
      </c>
      <c r="B55" s="52">
        <v>552.53700000000003</v>
      </c>
      <c r="C55" s="51">
        <v>49</v>
      </c>
    </row>
    <row r="56" spans="1:3" s="73" customFormat="1" x14ac:dyDescent="0.25">
      <c r="A56" s="142" t="s">
        <v>120</v>
      </c>
      <c r="B56" s="143">
        <v>71.456000000000031</v>
      </c>
      <c r="C56" s="144">
        <v>30</v>
      </c>
    </row>
    <row r="57" spans="1:3" s="73" customFormat="1" x14ac:dyDescent="0.25">
      <c r="A57" s="142" t="s">
        <v>102</v>
      </c>
      <c r="B57" s="143">
        <v>373.73100000000005</v>
      </c>
      <c r="C57" s="144">
        <v>15</v>
      </c>
    </row>
    <row r="58" spans="1:3" s="73" customFormat="1" x14ac:dyDescent="0.25">
      <c r="A58" s="142" t="s">
        <v>54</v>
      </c>
      <c r="B58" s="143">
        <v>50</v>
      </c>
      <c r="C58" s="144">
        <v>1</v>
      </c>
    </row>
    <row r="59" spans="1:3" s="73" customFormat="1" x14ac:dyDescent="0.25">
      <c r="A59" s="142" t="s">
        <v>121</v>
      </c>
      <c r="B59" s="143">
        <v>57.35</v>
      </c>
      <c r="C59" s="144">
        <v>3</v>
      </c>
    </row>
    <row r="60" spans="1:3" s="73" customFormat="1" x14ac:dyDescent="0.25">
      <c r="A60" s="76" t="s">
        <v>60</v>
      </c>
      <c r="B60" s="17" t="s">
        <v>85</v>
      </c>
      <c r="C60" s="53">
        <v>1</v>
      </c>
    </row>
    <row r="61" spans="1:3" s="73" customFormat="1" x14ac:dyDescent="0.25">
      <c r="A61" s="38" t="s">
        <v>42</v>
      </c>
      <c r="B61" s="41">
        <v>552.53700000000003</v>
      </c>
      <c r="C61" s="62">
        <v>50</v>
      </c>
    </row>
    <row r="63" spans="1:3" x14ac:dyDescent="0.25">
      <c r="A63" s="4" t="s">
        <v>13</v>
      </c>
    </row>
    <row r="64" spans="1:3" x14ac:dyDescent="0.25">
      <c r="A64" s="34" t="s">
        <v>26</v>
      </c>
    </row>
    <row r="66" spans="1:3" x14ac:dyDescent="0.25">
      <c r="A66" s="5" t="s">
        <v>426</v>
      </c>
    </row>
    <row r="67" spans="1:3" s="73" customFormat="1" ht="45" x14ac:dyDescent="0.25">
      <c r="A67" s="5"/>
      <c r="B67" s="28" t="s">
        <v>80</v>
      </c>
      <c r="C67" s="28" t="s">
        <v>29</v>
      </c>
    </row>
    <row r="68" spans="1:3" s="73" customFormat="1" x14ac:dyDescent="0.25">
      <c r="A68" s="8" t="s">
        <v>31</v>
      </c>
      <c r="B68" s="18">
        <v>168.93099999999998</v>
      </c>
      <c r="C68" s="50">
        <v>17</v>
      </c>
    </row>
    <row r="69" spans="1:3" s="73" customFormat="1" x14ac:dyDescent="0.25">
      <c r="A69" s="45" t="s">
        <v>33</v>
      </c>
      <c r="B69" s="52">
        <v>221.30599999999998</v>
      </c>
      <c r="C69" s="51">
        <v>15</v>
      </c>
    </row>
    <row r="70" spans="1:3" s="73" customFormat="1" x14ac:dyDescent="0.25">
      <c r="A70" s="45" t="s">
        <v>32</v>
      </c>
      <c r="B70" s="52">
        <v>61.15</v>
      </c>
      <c r="C70" s="51">
        <v>11</v>
      </c>
    </row>
    <row r="71" spans="1:3" s="73" customFormat="1" x14ac:dyDescent="0.25">
      <c r="A71" s="45" t="s">
        <v>34</v>
      </c>
      <c r="B71" s="52">
        <v>100.15</v>
      </c>
      <c r="C71" s="51">
        <v>6</v>
      </c>
    </row>
    <row r="72" spans="1:3" s="73" customFormat="1" x14ac:dyDescent="0.25">
      <c r="A72" s="45" t="s">
        <v>39</v>
      </c>
      <c r="B72" s="52">
        <v>1</v>
      </c>
      <c r="C72" s="51">
        <v>1</v>
      </c>
    </row>
    <row r="73" spans="1:3" s="73" customFormat="1" x14ac:dyDescent="0.25">
      <c r="A73" s="38" t="s">
        <v>42</v>
      </c>
      <c r="B73" s="41">
        <v>552.53700000000003</v>
      </c>
      <c r="C73" s="62">
        <v>50</v>
      </c>
    </row>
    <row r="75" spans="1:3" x14ac:dyDescent="0.25">
      <c r="A75" s="42" t="s">
        <v>159</v>
      </c>
    </row>
  </sheetData>
  <sortState ref="A73:M81">
    <sortCondition descending="1" ref="E73:E81"/>
  </sortState>
  <mergeCells count="4">
    <mergeCell ref="A9:H10"/>
    <mergeCell ref="A30:H31"/>
    <mergeCell ref="B34:F34"/>
    <mergeCell ref="G34:K34"/>
  </mergeCells>
  <hyperlinks>
    <hyperlink ref="A7" location="'Welcome and Contents'!A1" display="Return to Table of Contents"/>
    <hyperlink ref="A39" location="'Welcome and Contents'!A1" display="Return to Table of Contents"/>
    <hyperlink ref="A40" location="'Middle East'!A1" display="Return to Top of Page"/>
    <hyperlink ref="A50" location="'Welcome and Contents'!A1" display="Return to Table of Contents"/>
    <hyperlink ref="A63" location="'Welcome and Contents'!A1" display="Return to Table of Contents"/>
    <hyperlink ref="A51" location="'Middle East'!A1" display="Return to Top of Page"/>
    <hyperlink ref="A64" location="'Middle East'!A1" display="Return to Top of Page"/>
  </hyperlinks>
  <pageMargins left="0.7" right="0.7" top="0.75" bottom="0.75" header="0.3" footer="0.3"/>
  <pageSetup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6:P76"/>
  <sheetViews>
    <sheetView showGridLines="0" workbookViewId="0"/>
  </sheetViews>
  <sheetFormatPr defaultRowHeight="15" x14ac:dyDescent="0.25"/>
  <sheetData>
    <row r="6" spans="1:16" ht="18.75" x14ac:dyDescent="0.3">
      <c r="A6" s="12" t="s">
        <v>131</v>
      </c>
      <c r="B6" s="13"/>
      <c r="C6" s="13"/>
      <c r="D6" s="13"/>
      <c r="E6" s="13"/>
      <c r="F6" s="13"/>
      <c r="G6" s="13"/>
      <c r="H6" s="13"/>
      <c r="I6" s="13"/>
      <c r="J6" s="13"/>
      <c r="K6" s="13"/>
      <c r="L6" s="13"/>
      <c r="M6" s="13"/>
      <c r="N6" s="13"/>
      <c r="O6" s="13"/>
      <c r="P6" s="13"/>
    </row>
    <row r="7" spans="1:16" x14ac:dyDescent="0.25">
      <c r="A7" s="4" t="s">
        <v>13</v>
      </c>
    </row>
    <row r="9" spans="1:16" ht="15" customHeight="1" x14ac:dyDescent="0.25">
      <c r="A9" s="120" t="s">
        <v>228</v>
      </c>
      <c r="B9" s="121"/>
      <c r="C9" s="121"/>
      <c r="D9" s="121"/>
      <c r="E9" s="121"/>
      <c r="F9" s="121"/>
      <c r="G9" s="121"/>
      <c r="H9" s="121"/>
      <c r="I9" s="121"/>
      <c r="J9" s="121"/>
      <c r="K9" s="121"/>
      <c r="L9" s="121"/>
      <c r="M9" s="121"/>
      <c r="N9" s="121"/>
      <c r="O9" s="121"/>
      <c r="P9" s="121"/>
    </row>
    <row r="10" spans="1:16" x14ac:dyDescent="0.25">
      <c r="A10" s="121"/>
      <c r="B10" s="121"/>
      <c r="C10" s="121"/>
      <c r="D10" s="121"/>
      <c r="E10" s="121"/>
      <c r="F10" s="121"/>
      <c r="G10" s="121"/>
      <c r="H10" s="121"/>
      <c r="I10" s="121"/>
      <c r="J10" s="121"/>
      <c r="K10" s="121"/>
      <c r="L10" s="121"/>
      <c r="M10" s="121"/>
      <c r="N10" s="121"/>
      <c r="O10" s="121"/>
      <c r="P10" s="121"/>
    </row>
    <row r="11" spans="1:16" x14ac:dyDescent="0.25">
      <c r="A11" s="121"/>
      <c r="B11" s="121"/>
      <c r="C11" s="121"/>
      <c r="D11" s="121"/>
      <c r="E11" s="121"/>
      <c r="F11" s="121"/>
      <c r="G11" s="121"/>
      <c r="H11" s="121"/>
      <c r="I11" s="121"/>
      <c r="J11" s="121"/>
      <c r="K11" s="121"/>
      <c r="L11" s="121"/>
      <c r="M11" s="121"/>
      <c r="N11" s="121"/>
      <c r="O11" s="121"/>
      <c r="P11" s="121"/>
    </row>
    <row r="12" spans="1:16" x14ac:dyDescent="0.25">
      <c r="A12" s="121"/>
      <c r="B12" s="121"/>
      <c r="C12" s="121"/>
      <c r="D12" s="121"/>
      <c r="E12" s="121"/>
      <c r="F12" s="121"/>
      <c r="G12" s="121"/>
      <c r="H12" s="121"/>
      <c r="I12" s="121"/>
      <c r="J12" s="121"/>
      <c r="K12" s="121"/>
      <c r="L12" s="121"/>
      <c r="M12" s="121"/>
      <c r="N12" s="121"/>
      <c r="O12" s="121"/>
      <c r="P12" s="121"/>
    </row>
    <row r="13" spans="1:16" x14ac:dyDescent="0.25">
      <c r="A13" s="121"/>
      <c r="B13" s="121"/>
      <c r="C13" s="121"/>
      <c r="D13" s="121"/>
      <c r="E13" s="121"/>
      <c r="F13" s="121"/>
      <c r="G13" s="121"/>
      <c r="H13" s="121"/>
      <c r="I13" s="121"/>
      <c r="J13" s="121"/>
      <c r="K13" s="121"/>
      <c r="L13" s="121"/>
      <c r="M13" s="121"/>
      <c r="N13" s="121"/>
      <c r="O13" s="121"/>
      <c r="P13" s="121"/>
    </row>
    <row r="14" spans="1:16" x14ac:dyDescent="0.25">
      <c r="A14" s="121"/>
      <c r="B14" s="121"/>
      <c r="C14" s="121"/>
      <c r="D14" s="121"/>
      <c r="E14" s="121"/>
      <c r="F14" s="121"/>
      <c r="G14" s="121"/>
      <c r="H14" s="121"/>
      <c r="I14" s="121"/>
      <c r="J14" s="121"/>
      <c r="K14" s="121"/>
      <c r="L14" s="121"/>
      <c r="M14" s="121"/>
      <c r="N14" s="121"/>
      <c r="O14" s="121"/>
      <c r="P14" s="121"/>
    </row>
    <row r="15" spans="1:16" x14ac:dyDescent="0.25">
      <c r="A15" s="121"/>
      <c r="B15" s="121"/>
      <c r="C15" s="121"/>
      <c r="D15" s="121"/>
      <c r="E15" s="121"/>
      <c r="F15" s="121"/>
      <c r="G15" s="121"/>
      <c r="H15" s="121"/>
      <c r="I15" s="121"/>
      <c r="J15" s="121"/>
      <c r="K15" s="121"/>
      <c r="L15" s="121"/>
      <c r="M15" s="121"/>
      <c r="N15" s="121"/>
      <c r="O15" s="121"/>
      <c r="P15" s="121"/>
    </row>
    <row r="16" spans="1:16" x14ac:dyDescent="0.25">
      <c r="A16" s="47"/>
      <c r="B16" s="47"/>
      <c r="C16" s="47"/>
      <c r="D16" s="47"/>
      <c r="E16" s="47"/>
      <c r="F16" s="47"/>
      <c r="G16" s="47"/>
      <c r="H16" s="47"/>
      <c r="I16" s="47"/>
      <c r="J16" s="47"/>
      <c r="K16" s="47"/>
      <c r="L16" s="47"/>
      <c r="M16" s="47"/>
      <c r="N16" s="47"/>
      <c r="O16" s="47"/>
      <c r="P16" s="47"/>
    </row>
    <row r="17" spans="1:16" ht="15" customHeight="1" x14ac:dyDescent="0.25">
      <c r="A17" s="120" t="s">
        <v>230</v>
      </c>
      <c r="B17" s="121"/>
      <c r="C17" s="121"/>
      <c r="D17" s="121"/>
      <c r="E17" s="121"/>
      <c r="F17" s="121"/>
      <c r="G17" s="121"/>
      <c r="H17" s="121"/>
      <c r="I17" s="121"/>
      <c r="J17" s="121"/>
      <c r="K17" s="121"/>
      <c r="L17" s="121"/>
      <c r="M17" s="121"/>
      <c r="N17" s="121"/>
      <c r="O17" s="121"/>
      <c r="P17" s="121"/>
    </row>
    <row r="18" spans="1:16" x14ac:dyDescent="0.25">
      <c r="A18" s="121"/>
      <c r="B18" s="121"/>
      <c r="C18" s="121"/>
      <c r="D18" s="121"/>
      <c r="E18" s="121"/>
      <c r="F18" s="121"/>
      <c r="G18" s="121"/>
      <c r="H18" s="121"/>
      <c r="I18" s="121"/>
      <c r="J18" s="121"/>
      <c r="K18" s="121"/>
      <c r="L18" s="121"/>
      <c r="M18" s="121"/>
      <c r="N18" s="121"/>
      <c r="O18" s="121"/>
      <c r="P18" s="121"/>
    </row>
    <row r="19" spans="1:16" x14ac:dyDescent="0.25">
      <c r="A19" s="121"/>
      <c r="B19" s="121"/>
      <c r="C19" s="121"/>
      <c r="D19" s="121"/>
      <c r="E19" s="121"/>
      <c r="F19" s="121"/>
      <c r="G19" s="121"/>
      <c r="H19" s="121"/>
      <c r="I19" s="121"/>
      <c r="J19" s="121"/>
      <c r="K19" s="121"/>
      <c r="L19" s="121"/>
      <c r="M19" s="121"/>
      <c r="N19" s="121"/>
      <c r="O19" s="121"/>
      <c r="P19" s="121"/>
    </row>
    <row r="20" spans="1:16" x14ac:dyDescent="0.25">
      <c r="A20" s="122"/>
      <c r="B20" s="122"/>
      <c r="C20" s="122"/>
      <c r="D20" s="122"/>
      <c r="E20" s="122"/>
      <c r="F20" s="122"/>
      <c r="G20" s="122"/>
      <c r="H20" s="122"/>
      <c r="I20" s="122"/>
      <c r="J20" s="122"/>
      <c r="K20" s="122"/>
      <c r="L20" s="122"/>
      <c r="M20" s="122"/>
      <c r="N20" s="122"/>
      <c r="O20" s="122"/>
      <c r="P20" s="122"/>
    </row>
    <row r="21" spans="1:16" x14ac:dyDescent="0.25">
      <c r="A21" s="122"/>
      <c r="B21" s="122"/>
      <c r="C21" s="122"/>
      <c r="D21" s="122"/>
      <c r="E21" s="122"/>
      <c r="F21" s="122"/>
      <c r="G21" s="122"/>
      <c r="H21" s="122"/>
      <c r="I21" s="122"/>
      <c r="J21" s="122"/>
      <c r="K21" s="122"/>
      <c r="L21" s="122"/>
      <c r="M21" s="122"/>
      <c r="N21" s="122"/>
      <c r="O21" s="122"/>
      <c r="P21" s="122"/>
    </row>
    <row r="22" spans="1:16" x14ac:dyDescent="0.25">
      <c r="A22" s="47"/>
      <c r="B22" s="47"/>
      <c r="C22" s="47"/>
      <c r="D22" s="47"/>
      <c r="E22" s="47"/>
      <c r="F22" s="47"/>
      <c r="G22" s="47"/>
      <c r="H22" s="47"/>
      <c r="I22" s="47"/>
      <c r="J22" s="47"/>
      <c r="K22" s="47"/>
      <c r="L22" s="47"/>
      <c r="M22" s="47"/>
      <c r="N22" s="47"/>
      <c r="O22" s="47"/>
      <c r="P22" s="47"/>
    </row>
    <row r="23" spans="1:16" x14ac:dyDescent="0.25">
      <c r="A23" s="124" t="s">
        <v>132</v>
      </c>
      <c r="B23" s="47"/>
      <c r="C23" s="47"/>
      <c r="D23" s="47"/>
      <c r="E23" s="47"/>
      <c r="F23" s="47"/>
      <c r="G23" s="47"/>
      <c r="H23" s="47"/>
      <c r="I23" s="47"/>
      <c r="J23" s="47"/>
      <c r="K23" s="47"/>
      <c r="L23" s="47"/>
      <c r="M23" s="47"/>
      <c r="N23" s="47"/>
      <c r="O23" s="47"/>
      <c r="P23" s="47"/>
    </row>
    <row r="24" spans="1:16" x14ac:dyDescent="0.25">
      <c r="A24" s="46"/>
      <c r="B24" s="47"/>
      <c r="C24" s="47"/>
      <c r="D24" s="47"/>
      <c r="E24" s="47"/>
      <c r="F24" s="47"/>
      <c r="G24" s="47"/>
      <c r="H24" s="47"/>
      <c r="I24" s="47"/>
      <c r="J24" s="47"/>
      <c r="K24" s="47"/>
      <c r="L24" s="47"/>
      <c r="M24" s="47"/>
      <c r="N24" s="47"/>
      <c r="O24" s="47"/>
      <c r="P24" s="47"/>
    </row>
    <row r="25" spans="1:16" ht="15" customHeight="1" x14ac:dyDescent="0.25">
      <c r="A25" s="121" t="s">
        <v>133</v>
      </c>
      <c r="B25" s="121"/>
      <c r="C25" s="121"/>
      <c r="D25" s="121"/>
      <c r="E25" s="121"/>
      <c r="F25" s="121"/>
      <c r="G25" s="121"/>
      <c r="H25" s="121"/>
      <c r="I25" s="121"/>
      <c r="J25" s="121"/>
      <c r="K25" s="121"/>
      <c r="L25" s="121"/>
      <c r="M25" s="121"/>
      <c r="N25" s="121"/>
      <c r="O25" s="121"/>
      <c r="P25" s="121"/>
    </row>
    <row r="26" spans="1:16" x14ac:dyDescent="0.25">
      <c r="A26" s="121"/>
      <c r="B26" s="121"/>
      <c r="C26" s="121"/>
      <c r="D26" s="121"/>
      <c r="E26" s="121"/>
      <c r="F26" s="121"/>
      <c r="G26" s="121"/>
      <c r="H26" s="121"/>
      <c r="I26" s="121"/>
      <c r="J26" s="121"/>
      <c r="K26" s="121"/>
      <c r="L26" s="121"/>
      <c r="M26" s="121"/>
      <c r="N26" s="121"/>
      <c r="O26" s="121"/>
      <c r="P26" s="121"/>
    </row>
    <row r="27" spans="1:16" x14ac:dyDescent="0.25">
      <c r="A27" s="47"/>
      <c r="B27" s="47"/>
      <c r="C27" s="47"/>
      <c r="D27" s="47"/>
      <c r="E27" s="47"/>
      <c r="F27" s="47"/>
      <c r="G27" s="47"/>
      <c r="H27" s="47"/>
      <c r="I27" s="47"/>
      <c r="J27" s="47"/>
      <c r="K27" s="47"/>
      <c r="L27" s="47"/>
      <c r="M27" s="47"/>
      <c r="N27" s="47"/>
      <c r="O27" s="47"/>
      <c r="P27" s="47"/>
    </row>
    <row r="28" spans="1:16" x14ac:dyDescent="0.25">
      <c r="A28" s="124" t="s">
        <v>15</v>
      </c>
      <c r="B28" s="47"/>
      <c r="C28" s="47"/>
      <c r="D28" s="47"/>
      <c r="E28" s="47"/>
      <c r="F28" s="47"/>
      <c r="G28" s="47"/>
      <c r="H28" s="47"/>
      <c r="I28" s="47"/>
      <c r="J28" s="47"/>
      <c r="K28" s="47"/>
      <c r="L28" s="47"/>
      <c r="M28" s="47"/>
      <c r="N28" s="47"/>
      <c r="O28" s="47"/>
      <c r="P28" s="47"/>
    </row>
    <row r="29" spans="1:16" x14ac:dyDescent="0.25">
      <c r="A29" s="47"/>
      <c r="B29" s="47"/>
      <c r="C29" s="47"/>
      <c r="D29" s="47"/>
      <c r="E29" s="47"/>
      <c r="F29" s="47"/>
      <c r="G29" s="47"/>
      <c r="H29" s="47"/>
      <c r="I29" s="47"/>
      <c r="J29" s="47"/>
      <c r="K29" s="47"/>
      <c r="L29" s="47"/>
      <c r="M29" s="47"/>
      <c r="N29" s="47"/>
      <c r="O29" s="47"/>
      <c r="P29" s="47"/>
    </row>
    <row r="30" spans="1:16" ht="15" customHeight="1" x14ac:dyDescent="0.25">
      <c r="A30" s="120" t="s">
        <v>151</v>
      </c>
      <c r="B30" s="121"/>
      <c r="C30" s="121"/>
      <c r="D30" s="121"/>
      <c r="E30" s="121"/>
      <c r="F30" s="121"/>
      <c r="G30" s="121"/>
      <c r="H30" s="121"/>
      <c r="I30" s="121"/>
      <c r="J30" s="121"/>
      <c r="K30" s="121"/>
      <c r="L30" s="121"/>
      <c r="M30" s="121"/>
      <c r="N30" s="121"/>
      <c r="O30" s="121"/>
      <c r="P30" s="121"/>
    </row>
    <row r="31" spans="1:16" x14ac:dyDescent="0.25">
      <c r="A31" s="121"/>
      <c r="B31" s="121"/>
      <c r="C31" s="121"/>
      <c r="D31" s="121"/>
      <c r="E31" s="121"/>
      <c r="F31" s="121"/>
      <c r="G31" s="121"/>
      <c r="H31" s="121"/>
      <c r="I31" s="121"/>
      <c r="J31" s="121"/>
      <c r="K31" s="121"/>
      <c r="L31" s="121"/>
      <c r="M31" s="121"/>
      <c r="N31" s="121"/>
      <c r="O31" s="121"/>
      <c r="P31" s="121"/>
    </row>
    <row r="32" spans="1:16" x14ac:dyDescent="0.25">
      <c r="A32" s="121"/>
      <c r="B32" s="121"/>
      <c r="C32" s="121"/>
      <c r="D32" s="121"/>
      <c r="E32" s="121"/>
      <c r="F32" s="121"/>
      <c r="G32" s="121"/>
      <c r="H32" s="121"/>
      <c r="I32" s="121"/>
      <c r="J32" s="121"/>
      <c r="K32" s="121"/>
      <c r="L32" s="121"/>
      <c r="M32" s="121"/>
      <c r="N32" s="121"/>
      <c r="O32" s="121"/>
      <c r="P32" s="121"/>
    </row>
    <row r="33" spans="1:16" x14ac:dyDescent="0.25">
      <c r="A33" s="121"/>
      <c r="B33" s="121"/>
      <c r="C33" s="121"/>
      <c r="D33" s="121"/>
      <c r="E33" s="121"/>
      <c r="F33" s="121"/>
      <c r="G33" s="121"/>
      <c r="H33" s="121"/>
      <c r="I33" s="121"/>
      <c r="J33" s="121"/>
      <c r="K33" s="121"/>
      <c r="L33" s="121"/>
      <c r="M33" s="121"/>
      <c r="N33" s="121"/>
      <c r="O33" s="121"/>
      <c r="P33" s="121"/>
    </row>
    <row r="34" spans="1:16" x14ac:dyDescent="0.25">
      <c r="A34" s="121"/>
      <c r="B34" s="121"/>
      <c r="C34" s="121"/>
      <c r="D34" s="121"/>
      <c r="E34" s="121"/>
      <c r="F34" s="121"/>
      <c r="G34" s="121"/>
      <c r="H34" s="121"/>
      <c r="I34" s="121"/>
      <c r="J34" s="121"/>
      <c r="K34" s="121"/>
      <c r="L34" s="121"/>
      <c r="M34" s="121"/>
      <c r="N34" s="121"/>
      <c r="O34" s="121"/>
      <c r="P34" s="121"/>
    </row>
    <row r="35" spans="1:16" x14ac:dyDescent="0.25">
      <c r="A35" s="121"/>
      <c r="B35" s="121"/>
      <c r="C35" s="121"/>
      <c r="D35" s="121"/>
      <c r="E35" s="121"/>
      <c r="F35" s="121"/>
      <c r="G35" s="121"/>
      <c r="H35" s="121"/>
      <c r="I35" s="121"/>
      <c r="J35" s="121"/>
      <c r="K35" s="121"/>
      <c r="L35" s="121"/>
      <c r="M35" s="121"/>
      <c r="N35" s="121"/>
      <c r="O35" s="121"/>
      <c r="P35" s="121"/>
    </row>
    <row r="36" spans="1:16" x14ac:dyDescent="0.25">
      <c r="A36" s="46"/>
      <c r="B36" s="46"/>
      <c r="C36" s="46"/>
      <c r="D36" s="46"/>
      <c r="E36" s="46"/>
      <c r="F36" s="46"/>
      <c r="G36" s="46"/>
      <c r="H36" s="46"/>
      <c r="I36" s="46"/>
      <c r="J36" s="46"/>
      <c r="K36" s="46"/>
      <c r="L36" s="46"/>
      <c r="M36" s="46"/>
      <c r="N36" s="46"/>
      <c r="O36" s="46"/>
      <c r="P36" s="46"/>
    </row>
    <row r="37" spans="1:16" ht="15" customHeight="1" x14ac:dyDescent="0.25">
      <c r="A37" s="123" t="s">
        <v>134</v>
      </c>
      <c r="B37" s="123"/>
      <c r="C37" s="123"/>
      <c r="D37" s="123"/>
      <c r="E37" s="123"/>
      <c r="F37" s="123"/>
      <c r="G37" s="123"/>
      <c r="H37" s="123"/>
      <c r="I37" s="123"/>
      <c r="J37" s="123"/>
      <c r="K37" s="123"/>
      <c r="L37" s="123"/>
      <c r="M37" s="123"/>
      <c r="N37" s="123"/>
      <c r="O37" s="123"/>
      <c r="P37" s="123"/>
    </row>
    <row r="38" spans="1:16" x14ac:dyDescent="0.25">
      <c r="A38" s="123"/>
      <c r="B38" s="123"/>
      <c r="C38" s="123"/>
      <c r="D38" s="123"/>
      <c r="E38" s="123"/>
      <c r="F38" s="123"/>
      <c r="G38" s="123"/>
      <c r="H38" s="123"/>
      <c r="I38" s="123"/>
      <c r="J38" s="123"/>
      <c r="K38" s="123"/>
      <c r="L38" s="123"/>
      <c r="M38" s="123"/>
      <c r="N38" s="123"/>
      <c r="O38" s="123"/>
      <c r="P38" s="123"/>
    </row>
    <row r="39" spans="1:16" x14ac:dyDescent="0.25">
      <c r="A39" s="47"/>
      <c r="B39" s="47"/>
      <c r="C39" s="47"/>
      <c r="D39" s="47"/>
      <c r="E39" s="47"/>
      <c r="F39" s="47"/>
      <c r="G39" s="47"/>
      <c r="H39" s="47"/>
      <c r="I39" s="47"/>
      <c r="J39" s="47"/>
      <c r="K39" s="47"/>
      <c r="L39" s="47"/>
      <c r="M39" s="47"/>
      <c r="N39" s="47"/>
      <c r="O39" s="47"/>
      <c r="P39" s="47"/>
    </row>
    <row r="40" spans="1:16" x14ac:dyDescent="0.25">
      <c r="A40" s="118" t="s">
        <v>135</v>
      </c>
      <c r="B40" s="119"/>
      <c r="C40" s="119"/>
      <c r="D40" s="119"/>
      <c r="E40" s="119"/>
      <c r="F40" s="119"/>
      <c r="G40" s="119"/>
      <c r="H40" s="119"/>
      <c r="I40" s="119"/>
      <c r="J40" s="119"/>
      <c r="K40" s="119"/>
      <c r="L40" s="119"/>
      <c r="M40" s="119"/>
      <c r="N40" s="119"/>
      <c r="O40" s="119"/>
      <c r="P40" s="119"/>
    </row>
    <row r="41" spans="1:16" x14ac:dyDescent="0.25">
      <c r="A41" s="46"/>
      <c r="B41" s="47"/>
      <c r="C41" s="47"/>
      <c r="D41" s="47"/>
      <c r="E41" s="47"/>
      <c r="F41" s="47"/>
      <c r="G41" s="47"/>
      <c r="H41" s="47"/>
      <c r="I41" s="47"/>
      <c r="J41" s="47"/>
      <c r="K41" s="47"/>
      <c r="L41" s="47"/>
      <c r="M41" s="47"/>
      <c r="N41" s="47"/>
      <c r="O41" s="47"/>
      <c r="P41" s="47"/>
    </row>
    <row r="42" spans="1:16" x14ac:dyDescent="0.25">
      <c r="A42" s="125" t="s">
        <v>16</v>
      </c>
      <c r="B42" s="47"/>
      <c r="C42" s="47"/>
      <c r="D42" s="47"/>
      <c r="E42" s="47"/>
      <c r="F42" s="47"/>
      <c r="G42" s="47"/>
      <c r="H42" s="47"/>
      <c r="I42" s="47"/>
      <c r="J42" s="47"/>
      <c r="K42" s="47"/>
      <c r="L42" s="47"/>
      <c r="M42" s="47"/>
      <c r="N42" s="47"/>
      <c r="O42" s="47"/>
      <c r="P42" s="47"/>
    </row>
    <row r="43" spans="1:16" x14ac:dyDescent="0.25">
      <c r="A43" s="47"/>
      <c r="B43" s="47"/>
      <c r="C43" s="47"/>
      <c r="D43" s="47"/>
      <c r="E43" s="47"/>
      <c r="F43" s="47"/>
      <c r="G43" s="47"/>
      <c r="H43" s="47"/>
      <c r="I43" s="47"/>
      <c r="J43" s="47"/>
      <c r="K43" s="47"/>
      <c r="L43" s="47"/>
      <c r="M43" s="47"/>
      <c r="N43" s="47"/>
      <c r="O43" s="47"/>
      <c r="P43" s="47"/>
    </row>
    <row r="44" spans="1:16" ht="15" customHeight="1" x14ac:dyDescent="0.25">
      <c r="A44" s="120" t="s">
        <v>136</v>
      </c>
      <c r="B44" s="121"/>
      <c r="C44" s="121"/>
      <c r="D44" s="121"/>
      <c r="E44" s="121"/>
      <c r="F44" s="121"/>
      <c r="G44" s="121"/>
      <c r="H44" s="121"/>
      <c r="I44" s="121"/>
      <c r="J44" s="121"/>
      <c r="K44" s="121"/>
      <c r="L44" s="121"/>
      <c r="M44" s="121"/>
      <c r="N44" s="121"/>
      <c r="O44" s="121"/>
      <c r="P44" s="121"/>
    </row>
    <row r="45" spans="1:16" x14ac:dyDescent="0.25">
      <c r="A45" s="122"/>
      <c r="B45" s="122"/>
      <c r="C45" s="122"/>
      <c r="D45" s="122"/>
      <c r="E45" s="122"/>
      <c r="F45" s="122"/>
      <c r="G45" s="122"/>
      <c r="H45" s="122"/>
      <c r="I45" s="122"/>
      <c r="J45" s="122"/>
      <c r="K45" s="122"/>
      <c r="L45" s="122"/>
      <c r="M45" s="122"/>
      <c r="N45" s="122"/>
      <c r="O45" s="122"/>
      <c r="P45" s="122"/>
    </row>
    <row r="46" spans="1:16" x14ac:dyDescent="0.25">
      <c r="A46" s="47"/>
      <c r="B46" s="47"/>
      <c r="C46" s="47"/>
      <c r="D46" s="47"/>
      <c r="E46" s="47"/>
      <c r="F46" s="47"/>
      <c r="G46" s="47"/>
      <c r="H46" s="47"/>
      <c r="I46" s="47"/>
      <c r="J46" s="47"/>
      <c r="K46" s="47"/>
      <c r="L46" s="47"/>
      <c r="M46" s="47"/>
      <c r="N46" s="47"/>
      <c r="O46" s="47"/>
      <c r="P46" s="47"/>
    </row>
    <row r="47" spans="1:16" x14ac:dyDescent="0.25">
      <c r="A47" s="124" t="s">
        <v>137</v>
      </c>
      <c r="B47" s="47"/>
      <c r="C47" s="47"/>
      <c r="D47" s="47"/>
      <c r="E47" s="47"/>
      <c r="F47" s="47"/>
      <c r="G47" s="47"/>
      <c r="H47" s="47"/>
      <c r="I47" s="47"/>
      <c r="J47" s="47"/>
      <c r="K47" s="47"/>
      <c r="L47" s="47"/>
      <c r="M47" s="47"/>
      <c r="N47" s="47"/>
      <c r="O47" s="47"/>
      <c r="P47" s="47"/>
    </row>
    <row r="48" spans="1:16" x14ac:dyDescent="0.25">
      <c r="A48" s="47"/>
      <c r="B48" s="47"/>
      <c r="C48" s="47"/>
      <c r="D48" s="47"/>
      <c r="E48" s="47"/>
      <c r="F48" s="47"/>
      <c r="G48" s="47"/>
      <c r="H48" s="47"/>
      <c r="I48" s="47"/>
      <c r="J48" s="47"/>
      <c r="K48" s="47"/>
      <c r="L48" s="47"/>
      <c r="M48" s="47"/>
      <c r="N48" s="47"/>
      <c r="O48" s="47"/>
      <c r="P48" s="47"/>
    </row>
    <row r="49" spans="1:16" ht="15" customHeight="1" x14ac:dyDescent="0.25">
      <c r="A49" s="120" t="s">
        <v>229</v>
      </c>
      <c r="B49" s="121"/>
      <c r="C49" s="121"/>
      <c r="D49" s="121"/>
      <c r="E49" s="121"/>
      <c r="F49" s="121"/>
      <c r="G49" s="121"/>
      <c r="H49" s="121"/>
      <c r="I49" s="121"/>
      <c r="J49" s="121"/>
      <c r="K49" s="121"/>
      <c r="L49" s="121"/>
      <c r="M49" s="121"/>
      <c r="N49" s="121"/>
      <c r="O49" s="121"/>
      <c r="P49" s="121"/>
    </row>
    <row r="50" spans="1:16" x14ac:dyDescent="0.25">
      <c r="A50" s="121"/>
      <c r="B50" s="121"/>
      <c r="C50" s="121"/>
      <c r="D50" s="121"/>
      <c r="E50" s="121"/>
      <c r="F50" s="121"/>
      <c r="G50" s="121"/>
      <c r="H50" s="121"/>
      <c r="I50" s="121"/>
      <c r="J50" s="121"/>
      <c r="K50" s="121"/>
      <c r="L50" s="121"/>
      <c r="M50" s="121"/>
      <c r="N50" s="121"/>
      <c r="O50" s="121"/>
      <c r="P50" s="121"/>
    </row>
    <row r="51" spans="1:16" x14ac:dyDescent="0.25">
      <c r="A51" s="121"/>
      <c r="B51" s="121"/>
      <c r="C51" s="121"/>
      <c r="D51" s="121"/>
      <c r="E51" s="121"/>
      <c r="F51" s="121"/>
      <c r="G51" s="121"/>
      <c r="H51" s="121"/>
      <c r="I51" s="121"/>
      <c r="J51" s="121"/>
      <c r="K51" s="121"/>
      <c r="L51" s="121"/>
      <c r="M51" s="121"/>
      <c r="N51" s="121"/>
      <c r="O51" s="121"/>
      <c r="P51" s="121"/>
    </row>
    <row r="52" spans="1:16" x14ac:dyDescent="0.25">
      <c r="A52" s="121"/>
      <c r="B52" s="121"/>
      <c r="C52" s="121"/>
      <c r="D52" s="121"/>
      <c r="E52" s="121"/>
      <c r="F52" s="121"/>
      <c r="G52" s="121"/>
      <c r="H52" s="121"/>
      <c r="I52" s="121"/>
      <c r="J52" s="121"/>
      <c r="K52" s="121"/>
      <c r="L52" s="121"/>
      <c r="M52" s="121"/>
      <c r="N52" s="121"/>
      <c r="O52" s="121"/>
      <c r="P52" s="121"/>
    </row>
    <row r="53" spans="1:16" x14ac:dyDescent="0.25">
      <c r="A53" s="121"/>
      <c r="B53" s="121"/>
      <c r="C53" s="121"/>
      <c r="D53" s="121"/>
      <c r="E53" s="121"/>
      <c r="F53" s="121"/>
      <c r="G53" s="121"/>
      <c r="H53" s="121"/>
      <c r="I53" s="121"/>
      <c r="J53" s="121"/>
      <c r="K53" s="121"/>
      <c r="L53" s="121"/>
      <c r="M53" s="121"/>
      <c r="N53" s="121"/>
      <c r="O53" s="121"/>
      <c r="P53" s="121"/>
    </row>
    <row r="54" spans="1:16" x14ac:dyDescent="0.25">
      <c r="A54" s="121"/>
      <c r="B54" s="121"/>
      <c r="C54" s="121"/>
      <c r="D54" s="121"/>
      <c r="E54" s="121"/>
      <c r="F54" s="121"/>
      <c r="G54" s="121"/>
      <c r="H54" s="121"/>
      <c r="I54" s="121"/>
      <c r="J54" s="121"/>
      <c r="K54" s="121"/>
      <c r="L54" s="121"/>
      <c r="M54" s="121"/>
      <c r="N54" s="121"/>
      <c r="O54" s="121"/>
      <c r="P54" s="121"/>
    </row>
    <row r="55" spans="1:16" x14ac:dyDescent="0.25">
      <c r="A55" s="121"/>
      <c r="B55" s="121"/>
      <c r="C55" s="121"/>
      <c r="D55" s="121"/>
      <c r="E55" s="121"/>
      <c r="F55" s="121"/>
      <c r="G55" s="121"/>
      <c r="H55" s="121"/>
      <c r="I55" s="121"/>
      <c r="J55" s="121"/>
      <c r="K55" s="121"/>
      <c r="L55" s="121"/>
      <c r="M55" s="121"/>
      <c r="N55" s="121"/>
      <c r="O55" s="121"/>
      <c r="P55" s="121"/>
    </row>
    <row r="56" spans="1:16" x14ac:dyDescent="0.25">
      <c r="A56" s="47"/>
      <c r="B56" s="47"/>
      <c r="C56" s="47"/>
      <c r="D56" s="47"/>
      <c r="E56" s="47"/>
      <c r="F56" s="47"/>
      <c r="G56" s="47"/>
      <c r="H56" s="47"/>
      <c r="I56" s="47"/>
      <c r="J56" s="47"/>
      <c r="K56" s="47"/>
      <c r="L56" s="47"/>
      <c r="M56" s="47"/>
      <c r="N56" s="47"/>
      <c r="O56" s="47"/>
      <c r="P56" s="47"/>
    </row>
    <row r="57" spans="1:16" x14ac:dyDescent="0.25">
      <c r="A57" s="46" t="s">
        <v>138</v>
      </c>
      <c r="B57" s="47"/>
      <c r="C57" s="47"/>
      <c r="D57" s="47"/>
      <c r="E57" s="47"/>
      <c r="F57" s="47"/>
      <c r="G57" s="47"/>
      <c r="H57" s="47"/>
      <c r="I57" s="47"/>
      <c r="J57" s="47"/>
      <c r="K57" s="47"/>
      <c r="L57" s="47"/>
      <c r="M57" s="47"/>
      <c r="N57" s="47"/>
      <c r="O57" s="47"/>
      <c r="P57" s="47"/>
    </row>
    <row r="58" spans="1:16" x14ac:dyDescent="0.25">
      <c r="A58" s="47"/>
      <c r="B58" s="47"/>
      <c r="C58" s="47"/>
      <c r="D58" s="47"/>
      <c r="E58" s="47"/>
      <c r="F58" s="47"/>
      <c r="G58" s="47"/>
      <c r="H58" s="47"/>
      <c r="I58" s="47"/>
      <c r="J58" s="47"/>
      <c r="K58" s="47"/>
      <c r="L58" s="47"/>
      <c r="M58" s="47"/>
      <c r="N58" s="47"/>
      <c r="O58" s="47"/>
      <c r="P58" s="47"/>
    </row>
    <row r="59" spans="1:16" x14ac:dyDescent="0.25">
      <c r="A59" s="119" t="s">
        <v>139</v>
      </c>
      <c r="B59" s="119"/>
      <c r="C59" s="119"/>
      <c r="D59" s="119"/>
      <c r="E59" s="119"/>
      <c r="F59" s="119"/>
      <c r="G59" s="119"/>
      <c r="H59" s="119"/>
      <c r="I59" s="119"/>
      <c r="J59" s="119"/>
      <c r="K59" s="119"/>
      <c r="L59" s="119"/>
      <c r="M59" s="119"/>
      <c r="N59" s="119"/>
      <c r="O59" s="119"/>
      <c r="P59" s="119"/>
    </row>
    <row r="60" spans="1:16" x14ac:dyDescent="0.25">
      <c r="A60" s="118" t="s">
        <v>140</v>
      </c>
      <c r="B60" s="119"/>
      <c r="C60" s="119"/>
      <c r="D60" s="119"/>
      <c r="E60" s="119"/>
      <c r="F60" s="119"/>
      <c r="G60" s="119"/>
      <c r="H60" s="119"/>
      <c r="I60" s="119"/>
      <c r="J60" s="119"/>
      <c r="K60" s="119"/>
      <c r="L60" s="119"/>
      <c r="M60" s="119"/>
      <c r="N60" s="119"/>
      <c r="O60" s="119"/>
      <c r="P60" s="119"/>
    </row>
    <row r="61" spans="1:16" ht="15" customHeight="1" x14ac:dyDescent="0.25">
      <c r="A61" s="120" t="s">
        <v>141</v>
      </c>
      <c r="B61" s="121"/>
      <c r="C61" s="121"/>
      <c r="D61" s="121"/>
      <c r="E61" s="121"/>
      <c r="F61" s="121"/>
      <c r="G61" s="121"/>
      <c r="H61" s="121"/>
      <c r="I61" s="121"/>
      <c r="J61" s="121"/>
      <c r="K61" s="121"/>
      <c r="L61" s="121"/>
      <c r="M61" s="121"/>
      <c r="N61" s="121"/>
      <c r="O61" s="121"/>
      <c r="P61" s="121"/>
    </row>
    <row r="62" spans="1:16" x14ac:dyDescent="0.25">
      <c r="A62" s="121"/>
      <c r="B62" s="121"/>
      <c r="C62" s="121"/>
      <c r="D62" s="121"/>
      <c r="E62" s="121"/>
      <c r="F62" s="121"/>
      <c r="G62" s="121"/>
      <c r="H62" s="121"/>
      <c r="I62" s="121"/>
      <c r="J62" s="121"/>
      <c r="K62" s="121"/>
      <c r="L62" s="121"/>
      <c r="M62" s="121"/>
      <c r="N62" s="121"/>
      <c r="O62" s="121"/>
      <c r="P62" s="121"/>
    </row>
    <row r="63" spans="1:16" x14ac:dyDescent="0.25">
      <c r="A63" s="118" t="s">
        <v>142</v>
      </c>
      <c r="B63" s="119"/>
      <c r="C63" s="119"/>
      <c r="D63" s="119"/>
      <c r="E63" s="119"/>
      <c r="F63" s="119"/>
      <c r="G63" s="119"/>
      <c r="H63" s="119"/>
      <c r="I63" s="119"/>
      <c r="J63" s="119"/>
      <c r="K63" s="119"/>
      <c r="L63" s="119"/>
      <c r="M63" s="119"/>
      <c r="N63" s="119"/>
      <c r="O63" s="119"/>
      <c r="P63" s="119"/>
    </row>
    <row r="64" spans="1:16" ht="15" customHeight="1" x14ac:dyDescent="0.25">
      <c r="A64" s="120" t="s">
        <v>143</v>
      </c>
      <c r="B64" s="121"/>
      <c r="C64" s="121"/>
      <c r="D64" s="121"/>
      <c r="E64" s="121"/>
      <c r="F64" s="121"/>
      <c r="G64" s="121"/>
      <c r="H64" s="121"/>
      <c r="I64" s="121"/>
      <c r="J64" s="121"/>
      <c r="K64" s="121"/>
      <c r="L64" s="121"/>
      <c r="M64" s="121"/>
      <c r="N64" s="121"/>
      <c r="O64" s="121"/>
      <c r="P64" s="121"/>
    </row>
    <row r="65" spans="1:16" x14ac:dyDescent="0.25">
      <c r="A65" s="47"/>
      <c r="B65" s="47"/>
      <c r="C65" s="47"/>
      <c r="D65" s="47"/>
      <c r="E65" s="47"/>
      <c r="F65" s="47"/>
      <c r="G65" s="47"/>
      <c r="H65" s="47"/>
      <c r="I65" s="47"/>
      <c r="J65" s="47"/>
      <c r="K65" s="47"/>
      <c r="L65" s="47"/>
      <c r="M65" s="47"/>
      <c r="N65" s="47"/>
      <c r="O65" s="47"/>
      <c r="P65" s="47"/>
    </row>
    <row r="66" spans="1:16" x14ac:dyDescent="0.25">
      <c r="A66" s="124" t="s">
        <v>144</v>
      </c>
      <c r="B66" s="47"/>
      <c r="C66" s="47"/>
      <c r="D66" s="47"/>
      <c r="E66" s="47"/>
      <c r="F66" s="47"/>
      <c r="G66" s="47"/>
      <c r="H66" s="47"/>
      <c r="I66" s="47"/>
      <c r="J66" s="47"/>
      <c r="K66" s="47"/>
      <c r="L66" s="47"/>
      <c r="M66" s="47"/>
      <c r="N66" s="47"/>
      <c r="O66" s="47"/>
      <c r="P66" s="47"/>
    </row>
    <row r="67" spans="1:16" x14ac:dyDescent="0.25">
      <c r="A67" s="47"/>
      <c r="B67" s="47"/>
      <c r="C67" s="47"/>
      <c r="D67" s="47"/>
      <c r="E67" s="47"/>
      <c r="F67" s="47"/>
      <c r="G67" s="47"/>
      <c r="H67" s="47"/>
      <c r="I67" s="47"/>
      <c r="J67" s="47"/>
      <c r="K67" s="47"/>
      <c r="L67" s="47"/>
      <c r="M67" s="47"/>
      <c r="N67" s="47"/>
      <c r="O67" s="47"/>
      <c r="P67" s="47"/>
    </row>
    <row r="68" spans="1:16" x14ac:dyDescent="0.25">
      <c r="A68" s="46" t="s">
        <v>145</v>
      </c>
      <c r="B68" s="47"/>
      <c r="C68" s="47"/>
      <c r="D68" s="47"/>
      <c r="E68" s="47"/>
      <c r="F68" s="47"/>
      <c r="G68" s="47"/>
      <c r="H68" s="47"/>
      <c r="I68" s="47"/>
      <c r="J68" s="47"/>
      <c r="K68" s="47"/>
      <c r="L68" s="47"/>
      <c r="M68" s="47"/>
      <c r="N68" s="47"/>
      <c r="O68" s="47"/>
      <c r="P68" s="47"/>
    </row>
    <row r="69" spans="1:16" x14ac:dyDescent="0.25">
      <c r="A69" s="47"/>
      <c r="B69" s="47"/>
      <c r="C69" s="47"/>
      <c r="D69" s="47"/>
      <c r="E69" s="47"/>
      <c r="F69" s="47"/>
      <c r="G69" s="47"/>
      <c r="H69" s="47"/>
      <c r="I69" s="47"/>
      <c r="J69" s="47"/>
      <c r="K69" s="47"/>
      <c r="L69" s="47"/>
      <c r="M69" s="47"/>
      <c r="N69" s="47"/>
      <c r="O69" s="47"/>
      <c r="P69" s="47"/>
    </row>
    <row r="70" spans="1:16" x14ac:dyDescent="0.25">
      <c r="A70" s="46" t="s">
        <v>146</v>
      </c>
      <c r="B70" s="47"/>
      <c r="C70" s="47"/>
      <c r="D70" s="47"/>
      <c r="E70" s="47"/>
      <c r="F70" s="47"/>
      <c r="G70" s="47"/>
      <c r="H70" s="47"/>
      <c r="I70" s="47"/>
      <c r="J70" s="47"/>
      <c r="K70" s="47"/>
      <c r="L70" s="47"/>
      <c r="M70" s="47"/>
      <c r="N70" s="47"/>
      <c r="O70" s="47"/>
      <c r="P70" s="47"/>
    </row>
    <row r="71" spans="1:16" x14ac:dyDescent="0.25">
      <c r="A71" s="46" t="s">
        <v>147</v>
      </c>
      <c r="B71" s="47"/>
      <c r="C71" s="47"/>
      <c r="D71" s="47"/>
      <c r="E71" s="47"/>
      <c r="F71" s="47"/>
      <c r="G71" s="47"/>
      <c r="H71" s="47"/>
      <c r="I71" s="47"/>
      <c r="J71" s="47"/>
      <c r="K71" s="47"/>
      <c r="L71" s="47"/>
      <c r="M71" s="47"/>
      <c r="N71" s="47"/>
      <c r="O71" s="47"/>
      <c r="P71" s="47"/>
    </row>
    <row r="72" spans="1:16" x14ac:dyDescent="0.25">
      <c r="A72" s="46" t="s">
        <v>148</v>
      </c>
      <c r="B72" s="47"/>
      <c r="C72" s="47"/>
      <c r="D72" s="47"/>
      <c r="E72" s="47"/>
      <c r="F72" s="47"/>
      <c r="G72" s="47"/>
      <c r="H72" s="47"/>
      <c r="I72" s="47"/>
      <c r="J72" s="47"/>
      <c r="K72" s="47"/>
      <c r="L72" s="47"/>
      <c r="M72" s="47"/>
      <c r="N72" s="47"/>
      <c r="O72" s="47"/>
      <c r="P72" s="47"/>
    </row>
    <row r="73" spans="1:16" x14ac:dyDescent="0.25">
      <c r="A73" s="46" t="s">
        <v>149</v>
      </c>
      <c r="B73" s="47"/>
      <c r="C73" s="47"/>
      <c r="D73" s="47"/>
      <c r="E73" s="47"/>
      <c r="F73" s="47"/>
      <c r="G73" s="47"/>
      <c r="H73" s="47"/>
      <c r="I73" s="47"/>
      <c r="J73" s="47"/>
      <c r="K73" s="47"/>
      <c r="L73" s="47"/>
      <c r="M73" s="47"/>
      <c r="N73" s="47"/>
      <c r="O73" s="47"/>
      <c r="P73" s="47"/>
    </row>
    <row r="74" spans="1:16" x14ac:dyDescent="0.25">
      <c r="A74" s="47"/>
      <c r="B74" s="47"/>
      <c r="C74" s="47"/>
      <c r="D74" s="47"/>
      <c r="E74" s="47"/>
      <c r="F74" s="47"/>
      <c r="G74" s="47"/>
      <c r="H74" s="47"/>
      <c r="I74" s="47"/>
      <c r="J74" s="47"/>
      <c r="K74" s="47"/>
      <c r="L74" s="47"/>
      <c r="M74" s="47"/>
      <c r="N74" s="47"/>
      <c r="O74" s="47"/>
      <c r="P74" s="47"/>
    </row>
    <row r="75" spans="1:16" ht="15" customHeight="1" x14ac:dyDescent="0.25">
      <c r="A75" s="121" t="s">
        <v>150</v>
      </c>
      <c r="B75" s="121"/>
      <c r="C75" s="121"/>
      <c r="D75" s="121"/>
      <c r="E75" s="121"/>
      <c r="F75" s="121"/>
      <c r="G75" s="121"/>
      <c r="H75" s="121"/>
      <c r="I75" s="121"/>
      <c r="J75" s="121"/>
      <c r="K75" s="121"/>
      <c r="L75" s="121"/>
      <c r="M75" s="121"/>
      <c r="N75" s="121"/>
      <c r="O75" s="121"/>
      <c r="P75" s="121"/>
    </row>
    <row r="76" spans="1:16" x14ac:dyDescent="0.25">
      <c r="A76" s="121"/>
      <c r="B76" s="121"/>
      <c r="C76" s="121"/>
      <c r="D76" s="121"/>
      <c r="E76" s="121"/>
      <c r="F76" s="121"/>
      <c r="G76" s="121"/>
      <c r="H76" s="121"/>
      <c r="I76" s="121"/>
      <c r="J76" s="121"/>
      <c r="K76" s="121"/>
      <c r="L76" s="121"/>
      <c r="M76" s="121"/>
      <c r="N76" s="121"/>
      <c r="O76" s="121"/>
      <c r="P76" s="121"/>
    </row>
  </sheetData>
  <mergeCells count="14">
    <mergeCell ref="A37:P38"/>
    <mergeCell ref="A9:P15"/>
    <mergeCell ref="A17:P21"/>
    <mergeCell ref="A25:P26"/>
    <mergeCell ref="A30:P35"/>
    <mergeCell ref="A63:P63"/>
    <mergeCell ref="A64:P64"/>
    <mergeCell ref="A75:P76"/>
    <mergeCell ref="A40:P40"/>
    <mergeCell ref="A44:P45"/>
    <mergeCell ref="A49:P55"/>
    <mergeCell ref="A59:P59"/>
    <mergeCell ref="A60:P60"/>
    <mergeCell ref="A61:P62"/>
  </mergeCells>
  <hyperlinks>
    <hyperlink ref="A7" location="'Welcome and Contents'!A1" display="Return to Table of Contents"/>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6:Z99"/>
  <sheetViews>
    <sheetView showGridLines="0" zoomScaleNormal="100" workbookViewId="0"/>
  </sheetViews>
  <sheetFormatPr defaultRowHeight="15" x14ac:dyDescent="0.25"/>
  <cols>
    <col min="1" max="1" width="25.85546875" customWidth="1"/>
    <col min="2" max="12" width="9.5703125" customWidth="1"/>
    <col min="13" max="14" width="13.140625" customWidth="1"/>
  </cols>
  <sheetData>
    <row r="6" spans="1:26" s="73" customFormat="1" ht="18.75" customHeight="1" x14ac:dyDescent="0.25">
      <c r="A6" s="116" t="s">
        <v>453</v>
      </c>
      <c r="B6" s="116"/>
      <c r="C6" s="116"/>
      <c r="D6" s="116"/>
      <c r="E6" s="116"/>
      <c r="F6" s="116"/>
      <c r="G6" s="116"/>
      <c r="H6" s="116"/>
      <c r="I6" s="116"/>
      <c r="J6" s="116"/>
      <c r="K6" s="116"/>
      <c r="L6" s="116"/>
      <c r="M6" s="116"/>
      <c r="N6" s="116"/>
    </row>
    <row r="7" spans="1:26" ht="18.75" customHeight="1" x14ac:dyDescent="0.25">
      <c r="A7" s="117"/>
      <c r="B7" s="117"/>
      <c r="C7" s="117"/>
      <c r="D7" s="117"/>
      <c r="E7" s="117"/>
      <c r="F7" s="117"/>
      <c r="G7" s="117"/>
      <c r="H7" s="117"/>
      <c r="I7" s="117"/>
      <c r="J7" s="117"/>
      <c r="K7" s="117"/>
      <c r="L7" s="117"/>
      <c r="M7" s="117"/>
      <c r="N7" s="117"/>
    </row>
    <row r="8" spans="1:26" x14ac:dyDescent="0.25">
      <c r="A8" s="4" t="s">
        <v>13</v>
      </c>
    </row>
    <row r="10" spans="1:26" x14ac:dyDescent="0.25">
      <c r="A10" s="11" t="s">
        <v>14</v>
      </c>
    </row>
    <row r="11" spans="1:26" x14ac:dyDescent="0.25">
      <c r="A11" s="6" t="s">
        <v>15</v>
      </c>
      <c r="Z11" s="73"/>
    </row>
    <row r="12" spans="1:26" x14ac:dyDescent="0.25">
      <c r="A12" s="6" t="s">
        <v>16</v>
      </c>
      <c r="Z12" s="73"/>
    </row>
    <row r="13" spans="1:26" x14ac:dyDescent="0.25">
      <c r="A13" s="6" t="s">
        <v>17</v>
      </c>
      <c r="Z13" s="73"/>
    </row>
    <row r="14" spans="1:26" x14ac:dyDescent="0.25">
      <c r="Z14" s="73"/>
    </row>
    <row r="15" spans="1:26" x14ac:dyDescent="0.25">
      <c r="A15" s="5" t="s">
        <v>390</v>
      </c>
      <c r="M15" s="70"/>
      <c r="Z15" s="73"/>
    </row>
    <row r="16" spans="1:26" x14ac:dyDescent="0.25">
      <c r="A16" s="5"/>
      <c r="B16" s="113">
        <v>2020</v>
      </c>
      <c r="C16" s="113"/>
      <c r="D16" s="113"/>
      <c r="E16" s="113"/>
      <c r="F16" s="114"/>
      <c r="G16" s="115">
        <v>2021</v>
      </c>
      <c r="H16" s="113"/>
      <c r="I16" s="113"/>
      <c r="J16" s="113"/>
      <c r="K16" s="114"/>
      <c r="L16" s="10">
        <v>2022</v>
      </c>
      <c r="M16" s="70"/>
      <c r="Z16" s="73"/>
    </row>
    <row r="17" spans="1:26" x14ac:dyDescent="0.25">
      <c r="A17" s="7"/>
      <c r="B17" s="10" t="s">
        <v>173</v>
      </c>
      <c r="C17" s="10" t="s">
        <v>174</v>
      </c>
      <c r="D17" s="10" t="s">
        <v>175</v>
      </c>
      <c r="E17" s="10" t="s">
        <v>176</v>
      </c>
      <c r="F17" s="39" t="s">
        <v>172</v>
      </c>
      <c r="G17" s="40" t="s">
        <v>173</v>
      </c>
      <c r="H17" s="10" t="s">
        <v>174</v>
      </c>
      <c r="I17" s="10" t="s">
        <v>175</v>
      </c>
      <c r="J17" s="10" t="s">
        <v>176</v>
      </c>
      <c r="K17" s="39" t="s">
        <v>172</v>
      </c>
      <c r="L17" s="10" t="s">
        <v>173</v>
      </c>
      <c r="M17" s="10" t="s">
        <v>177</v>
      </c>
      <c r="N17" s="10" t="s">
        <v>18</v>
      </c>
      <c r="Z17" s="73"/>
    </row>
    <row r="18" spans="1:26" x14ac:dyDescent="0.25">
      <c r="A18" s="71" t="s">
        <v>27</v>
      </c>
      <c r="B18" s="88">
        <v>19.362181000000003</v>
      </c>
      <c r="C18" s="88">
        <v>25.975792000000009</v>
      </c>
      <c r="D18" s="88">
        <v>41.253485999999988</v>
      </c>
      <c r="E18" s="88">
        <v>45.297468000000045</v>
      </c>
      <c r="F18" s="89">
        <v>131.88892700000017</v>
      </c>
      <c r="G18" s="90">
        <v>46.694349999999964</v>
      </c>
      <c r="H18" s="88">
        <v>41.864931000000027</v>
      </c>
      <c r="I18" s="88">
        <v>53.519807999999976</v>
      </c>
      <c r="J18" s="88">
        <v>57.428209000000003</v>
      </c>
      <c r="K18" s="89">
        <v>199.50729799999976</v>
      </c>
      <c r="L18" s="88">
        <v>39.632687000000047</v>
      </c>
      <c r="M18" s="82">
        <f>(L18-J18)/J18</f>
        <v>-0.30987422923114238</v>
      </c>
      <c r="N18" s="82">
        <f>(L18-G18)/G18</f>
        <v>-0.15123163723234018</v>
      </c>
      <c r="P18" s="73"/>
      <c r="Q18" s="73"/>
      <c r="R18" s="73"/>
      <c r="S18" s="73"/>
      <c r="T18" s="73"/>
      <c r="U18" s="73"/>
      <c r="V18" s="73"/>
      <c r="W18" s="73"/>
      <c r="X18" s="73"/>
      <c r="Y18" s="73"/>
      <c r="Z18" s="73"/>
    </row>
    <row r="19" spans="1:26" x14ac:dyDescent="0.25">
      <c r="A19" s="77" t="s">
        <v>19</v>
      </c>
      <c r="B19" s="91">
        <v>9.4864069999999998</v>
      </c>
      <c r="C19" s="91">
        <v>12.816565999999996</v>
      </c>
      <c r="D19" s="91">
        <v>25.353325000000005</v>
      </c>
      <c r="E19" s="91">
        <v>28.353638000000007</v>
      </c>
      <c r="F19" s="92">
        <v>76.009935999999939</v>
      </c>
      <c r="G19" s="93">
        <v>31.802746999999993</v>
      </c>
      <c r="H19" s="91">
        <v>20.826194999999981</v>
      </c>
      <c r="I19" s="91">
        <v>21.633051000000005</v>
      </c>
      <c r="J19" s="91">
        <v>27.092482000000015</v>
      </c>
      <c r="K19" s="92">
        <v>101.35447499999995</v>
      </c>
      <c r="L19" s="91">
        <v>15.297744</v>
      </c>
      <c r="M19" s="83">
        <f>(L19-J19)/J19</f>
        <v>-0.43535095824738423</v>
      </c>
      <c r="N19" s="83">
        <f>(L19-G19)/G19</f>
        <v>-0.51898042015049828</v>
      </c>
    </row>
    <row r="20" spans="1:26" x14ac:dyDescent="0.25">
      <c r="A20" s="77" t="s">
        <v>20</v>
      </c>
      <c r="B20" s="91">
        <v>4.2873019999999995</v>
      </c>
      <c r="C20" s="91">
        <v>7.9303180000000015</v>
      </c>
      <c r="D20" s="91">
        <v>9.6201720000000002</v>
      </c>
      <c r="E20" s="91">
        <v>9.1563239999999997</v>
      </c>
      <c r="F20" s="92">
        <v>30.994116000000002</v>
      </c>
      <c r="G20" s="93">
        <v>7.9075869999999986</v>
      </c>
      <c r="H20" s="91">
        <v>11.187881000000001</v>
      </c>
      <c r="I20" s="91">
        <v>21.315108000000002</v>
      </c>
      <c r="J20" s="91">
        <v>13.856663000000001</v>
      </c>
      <c r="K20" s="92">
        <v>54.267239000000018</v>
      </c>
      <c r="L20" s="91">
        <v>12.352222000000003</v>
      </c>
      <c r="M20" s="83">
        <f t="shared" ref="M20:M25" si="0">(L20-J20)/J20</f>
        <v>-0.10857166693019799</v>
      </c>
      <c r="N20" s="83">
        <f t="shared" ref="N20:N25" si="1">(L20-G20)/G20</f>
        <v>0.56207222253767242</v>
      </c>
    </row>
    <row r="21" spans="1:26" x14ac:dyDescent="0.25">
      <c r="A21" s="77" t="s">
        <v>21</v>
      </c>
      <c r="B21" s="91">
        <v>1.9611240000000003</v>
      </c>
      <c r="C21" s="91">
        <v>2.0741929999999997</v>
      </c>
      <c r="D21" s="91">
        <v>3.2818559999999999</v>
      </c>
      <c r="E21" s="91">
        <v>3.2957690000000008</v>
      </c>
      <c r="F21" s="92">
        <v>10.612942</v>
      </c>
      <c r="G21" s="93">
        <v>2.9618279999999984</v>
      </c>
      <c r="H21" s="91">
        <v>5.9232870000000002</v>
      </c>
      <c r="I21" s="91">
        <v>5.187740999999999</v>
      </c>
      <c r="J21" s="91">
        <v>7.5341649999999998</v>
      </c>
      <c r="K21" s="92">
        <v>21.607021000000007</v>
      </c>
      <c r="L21" s="91">
        <v>5.6199580000000013</v>
      </c>
      <c r="M21" s="83">
        <f t="shared" si="0"/>
        <v>-0.254070225433077</v>
      </c>
      <c r="N21" s="83">
        <f t="shared" si="1"/>
        <v>0.89746264806734366</v>
      </c>
    </row>
    <row r="22" spans="1:26" x14ac:dyDescent="0.25">
      <c r="A22" s="9" t="s">
        <v>22</v>
      </c>
      <c r="B22" s="94">
        <v>2.3229409999999993</v>
      </c>
      <c r="C22" s="94">
        <v>1.9234570000000004</v>
      </c>
      <c r="D22" s="94">
        <v>6.5203179999999996</v>
      </c>
      <c r="E22" s="94">
        <v>6.0154250000000014</v>
      </c>
      <c r="F22" s="95">
        <v>16.782141000000003</v>
      </c>
      <c r="G22" s="96">
        <v>2.9441859999999997</v>
      </c>
      <c r="H22" s="94">
        <v>8.026328000000003</v>
      </c>
      <c r="I22" s="94">
        <v>9.2813909999999975</v>
      </c>
      <c r="J22" s="94">
        <v>9.1954120000000046</v>
      </c>
      <c r="K22" s="95">
        <v>29.447316999999988</v>
      </c>
      <c r="L22" s="94">
        <v>5.5308249999999992</v>
      </c>
      <c r="M22" s="84">
        <f t="shared" si="0"/>
        <v>-0.39852341580779671</v>
      </c>
      <c r="N22" s="84">
        <f t="shared" si="1"/>
        <v>0.87855828402145775</v>
      </c>
    </row>
    <row r="23" spans="1:26" x14ac:dyDescent="0.25">
      <c r="A23" s="9" t="s">
        <v>23</v>
      </c>
      <c r="B23" s="94">
        <v>1.3627519999999993</v>
      </c>
      <c r="C23" s="94">
        <v>1.01481</v>
      </c>
      <c r="D23" s="94">
        <v>0.33129099999999984</v>
      </c>
      <c r="E23" s="94">
        <v>1.5820309999999997</v>
      </c>
      <c r="F23" s="95">
        <v>4.2908839999999957</v>
      </c>
      <c r="G23" s="96">
        <v>1.1926390000000002</v>
      </c>
      <c r="H23" s="94">
        <v>1.6595819999999999</v>
      </c>
      <c r="I23" s="94">
        <v>2.2068280000000002</v>
      </c>
      <c r="J23" s="94">
        <v>1.3206830000000001</v>
      </c>
      <c r="K23" s="95">
        <v>6.3797319999999962</v>
      </c>
      <c r="L23" s="94">
        <v>2.1955539999999991</v>
      </c>
      <c r="M23" s="84">
        <f t="shared" si="0"/>
        <v>0.66243829897106199</v>
      </c>
      <c r="N23" s="84">
        <f t="shared" si="1"/>
        <v>0.8409208486390255</v>
      </c>
    </row>
    <row r="24" spans="1:26" x14ac:dyDescent="0.25">
      <c r="A24" s="9" t="s">
        <v>24</v>
      </c>
      <c r="B24" s="94">
        <v>0.376247</v>
      </c>
      <c r="C24" s="94">
        <v>0.51902100000000018</v>
      </c>
      <c r="D24" s="94">
        <v>0.71376200000000012</v>
      </c>
      <c r="E24" s="94">
        <v>0.82802700000000007</v>
      </c>
      <c r="F24" s="95">
        <v>2.4370570000000003</v>
      </c>
      <c r="G24" s="96">
        <v>2.7697840000000005</v>
      </c>
      <c r="H24" s="94">
        <v>3.0990199999999994</v>
      </c>
      <c r="I24" s="94">
        <v>1.9236960000000001</v>
      </c>
      <c r="J24" s="94">
        <v>3.7355259999999997</v>
      </c>
      <c r="K24" s="95">
        <v>11.528025999999999</v>
      </c>
      <c r="L24" s="94">
        <v>3.2241670000000004</v>
      </c>
      <c r="M24" s="84">
        <f t="shared" si="0"/>
        <v>-0.13689076183648549</v>
      </c>
      <c r="N24" s="84">
        <f t="shared" si="1"/>
        <v>0.16404997646025823</v>
      </c>
    </row>
    <row r="25" spans="1:26" x14ac:dyDescent="0.25">
      <c r="A25" s="9" t="s">
        <v>25</v>
      </c>
      <c r="B25" s="94">
        <v>0.23372499999999999</v>
      </c>
      <c r="C25" s="94">
        <v>5.4335999999999995E-2</v>
      </c>
      <c r="D25" s="94">
        <v>10.138850000000001</v>
      </c>
      <c r="E25" s="94">
        <v>0.10398300000000001</v>
      </c>
      <c r="F25" s="95">
        <v>10.530894</v>
      </c>
      <c r="G25" s="96">
        <v>0.36811900000000014</v>
      </c>
      <c r="H25" s="94">
        <v>13.572595999999999</v>
      </c>
      <c r="I25" s="94">
        <v>0.7054410000000001</v>
      </c>
      <c r="J25" s="94">
        <v>0.42511899999999991</v>
      </c>
      <c r="K25" s="95">
        <v>15.071275</v>
      </c>
      <c r="L25" s="94">
        <v>0.55253699999999994</v>
      </c>
      <c r="M25" s="84">
        <f t="shared" si="0"/>
        <v>0.29972313634535286</v>
      </c>
      <c r="N25" s="84">
        <f t="shared" si="1"/>
        <v>0.50097386986273384</v>
      </c>
    </row>
    <row r="27" spans="1:26" x14ac:dyDescent="0.25">
      <c r="A27" s="5" t="s">
        <v>391</v>
      </c>
    </row>
    <row r="28" spans="1:26" s="73" customFormat="1" x14ac:dyDescent="0.25">
      <c r="A28" s="5"/>
      <c r="B28" s="113">
        <v>2020</v>
      </c>
      <c r="C28" s="113"/>
      <c r="D28" s="113"/>
      <c r="E28" s="113"/>
      <c r="F28" s="114"/>
      <c r="G28" s="115">
        <v>2021</v>
      </c>
      <c r="H28" s="113"/>
      <c r="I28" s="113"/>
      <c r="J28" s="113"/>
      <c r="K28" s="114"/>
      <c r="L28" s="10">
        <v>2022</v>
      </c>
      <c r="M28" s="70"/>
    </row>
    <row r="29" spans="1:26" s="73" customFormat="1" x14ac:dyDescent="0.25">
      <c r="A29" s="74"/>
      <c r="B29" s="10" t="s">
        <v>173</v>
      </c>
      <c r="C29" s="10" t="s">
        <v>174</v>
      </c>
      <c r="D29" s="10" t="s">
        <v>175</v>
      </c>
      <c r="E29" s="10" t="s">
        <v>176</v>
      </c>
      <c r="F29" s="39" t="s">
        <v>172</v>
      </c>
      <c r="G29" s="40" t="s">
        <v>173</v>
      </c>
      <c r="H29" s="10" t="s">
        <v>174</v>
      </c>
      <c r="I29" s="10" t="s">
        <v>175</v>
      </c>
      <c r="J29" s="10" t="s">
        <v>176</v>
      </c>
      <c r="K29" s="39" t="s">
        <v>172</v>
      </c>
      <c r="L29" s="10" t="s">
        <v>173</v>
      </c>
      <c r="M29" s="10" t="s">
        <v>177</v>
      </c>
      <c r="N29" s="10" t="s">
        <v>18</v>
      </c>
    </row>
    <row r="30" spans="1:26" s="73" customFormat="1" x14ac:dyDescent="0.25">
      <c r="A30" s="71" t="s">
        <v>27</v>
      </c>
      <c r="B30" s="85">
        <v>442</v>
      </c>
      <c r="C30" s="85">
        <v>510</v>
      </c>
      <c r="D30" s="85">
        <v>549</v>
      </c>
      <c r="E30" s="85">
        <v>697</v>
      </c>
      <c r="F30" s="86">
        <v>2198</v>
      </c>
      <c r="G30" s="87">
        <v>796</v>
      </c>
      <c r="H30" s="85">
        <v>840</v>
      </c>
      <c r="I30" s="85">
        <v>1040</v>
      </c>
      <c r="J30" s="85">
        <v>911</v>
      </c>
      <c r="K30" s="86">
        <v>3587</v>
      </c>
      <c r="L30" s="85">
        <v>964</v>
      </c>
      <c r="M30" s="82">
        <f>(L30-J30)/J30</f>
        <v>5.8177826564215149E-2</v>
      </c>
      <c r="N30" s="82">
        <f>(L30-G30)/G30</f>
        <v>0.21105527638190955</v>
      </c>
    </row>
    <row r="31" spans="1:26" s="73" customFormat="1" x14ac:dyDescent="0.25">
      <c r="A31" s="77" t="s">
        <v>19</v>
      </c>
      <c r="B31" s="79">
        <v>159</v>
      </c>
      <c r="C31" s="79">
        <v>226</v>
      </c>
      <c r="D31" s="79">
        <v>266</v>
      </c>
      <c r="E31" s="79">
        <v>367</v>
      </c>
      <c r="F31" s="80">
        <v>1018</v>
      </c>
      <c r="G31" s="81">
        <v>418</v>
      </c>
      <c r="H31" s="79">
        <v>409</v>
      </c>
      <c r="I31" s="79">
        <v>389</v>
      </c>
      <c r="J31" s="79">
        <v>346</v>
      </c>
      <c r="K31" s="80">
        <v>1562</v>
      </c>
      <c r="L31" s="79">
        <v>264</v>
      </c>
      <c r="M31" s="83">
        <f>(L31-J31)/J31</f>
        <v>-0.23699421965317918</v>
      </c>
      <c r="N31" s="83">
        <f>(L31-G31)/G31</f>
        <v>-0.36842105263157893</v>
      </c>
    </row>
    <row r="32" spans="1:26" s="73" customFormat="1" x14ac:dyDescent="0.25">
      <c r="A32" s="77" t="s">
        <v>20</v>
      </c>
      <c r="B32" s="79">
        <v>149</v>
      </c>
      <c r="C32" s="79">
        <v>132</v>
      </c>
      <c r="D32" s="79">
        <v>158</v>
      </c>
      <c r="E32" s="79">
        <v>196</v>
      </c>
      <c r="F32" s="80">
        <v>635</v>
      </c>
      <c r="G32" s="81">
        <v>206</v>
      </c>
      <c r="H32" s="79">
        <v>230</v>
      </c>
      <c r="I32" s="79">
        <v>405</v>
      </c>
      <c r="J32" s="79">
        <v>333</v>
      </c>
      <c r="K32" s="80">
        <v>1174</v>
      </c>
      <c r="L32" s="79">
        <v>327</v>
      </c>
      <c r="M32" s="83">
        <f t="shared" ref="M32:M37" si="2">(L32-J32)/J32</f>
        <v>-1.8018018018018018E-2</v>
      </c>
      <c r="N32" s="83">
        <f t="shared" ref="N32:N37" si="3">(L32-G32)/G32</f>
        <v>0.58737864077669899</v>
      </c>
    </row>
    <row r="33" spans="1:14" s="73" customFormat="1" x14ac:dyDescent="0.25">
      <c r="A33" s="77" t="s">
        <v>21</v>
      </c>
      <c r="B33" s="79">
        <v>80</v>
      </c>
      <c r="C33" s="79">
        <v>107</v>
      </c>
      <c r="D33" s="79">
        <v>83</v>
      </c>
      <c r="E33" s="79">
        <v>89</v>
      </c>
      <c r="F33" s="80">
        <v>359</v>
      </c>
      <c r="G33" s="81">
        <v>126</v>
      </c>
      <c r="H33" s="79">
        <v>147</v>
      </c>
      <c r="I33" s="79">
        <v>177</v>
      </c>
      <c r="J33" s="79">
        <v>167</v>
      </c>
      <c r="K33" s="80">
        <v>617</v>
      </c>
      <c r="L33" s="79">
        <v>201</v>
      </c>
      <c r="M33" s="83">
        <f t="shared" si="2"/>
        <v>0.20359281437125748</v>
      </c>
      <c r="N33" s="83">
        <f t="shared" si="3"/>
        <v>0.59523809523809523</v>
      </c>
    </row>
    <row r="34" spans="1:14" s="73" customFormat="1" x14ac:dyDescent="0.25">
      <c r="A34" s="76" t="s">
        <v>22</v>
      </c>
      <c r="B34" s="19">
        <v>155</v>
      </c>
      <c r="C34" s="19">
        <v>152</v>
      </c>
      <c r="D34" s="19">
        <v>182</v>
      </c>
      <c r="E34" s="19">
        <v>212</v>
      </c>
      <c r="F34" s="61">
        <v>701</v>
      </c>
      <c r="G34" s="63">
        <v>212</v>
      </c>
      <c r="H34" s="19">
        <v>273</v>
      </c>
      <c r="I34" s="19">
        <v>310</v>
      </c>
      <c r="J34" s="19">
        <v>299</v>
      </c>
      <c r="K34" s="61">
        <v>1094</v>
      </c>
      <c r="L34" s="19">
        <v>215</v>
      </c>
      <c r="M34" s="84">
        <f t="shared" si="2"/>
        <v>-0.28093645484949831</v>
      </c>
      <c r="N34" s="84">
        <f t="shared" si="3"/>
        <v>1.4150943396226415E-2</v>
      </c>
    </row>
    <row r="35" spans="1:14" s="73" customFormat="1" x14ac:dyDescent="0.25">
      <c r="A35" s="76" t="s">
        <v>23</v>
      </c>
      <c r="B35" s="19">
        <v>83</v>
      </c>
      <c r="C35" s="19">
        <v>74</v>
      </c>
      <c r="D35" s="19">
        <v>62</v>
      </c>
      <c r="E35" s="19">
        <v>113</v>
      </c>
      <c r="F35" s="61">
        <v>332</v>
      </c>
      <c r="G35" s="63">
        <v>102</v>
      </c>
      <c r="H35" s="19">
        <v>103</v>
      </c>
      <c r="I35" s="19">
        <v>118</v>
      </c>
      <c r="J35" s="19">
        <v>131</v>
      </c>
      <c r="K35" s="61">
        <v>454</v>
      </c>
      <c r="L35" s="19">
        <v>117</v>
      </c>
      <c r="M35" s="84">
        <f t="shared" si="2"/>
        <v>-0.10687022900763359</v>
      </c>
      <c r="N35" s="84">
        <f t="shared" si="3"/>
        <v>0.14705882352941177</v>
      </c>
    </row>
    <row r="36" spans="1:14" s="73" customFormat="1" x14ac:dyDescent="0.25">
      <c r="A36" s="76" t="s">
        <v>24</v>
      </c>
      <c r="B36" s="19">
        <v>40</v>
      </c>
      <c r="C36" s="19">
        <v>51</v>
      </c>
      <c r="D36" s="19">
        <v>45</v>
      </c>
      <c r="E36" s="19">
        <v>65</v>
      </c>
      <c r="F36" s="61">
        <v>201</v>
      </c>
      <c r="G36" s="63">
        <v>69</v>
      </c>
      <c r="H36" s="19">
        <v>78</v>
      </c>
      <c r="I36" s="19">
        <v>75</v>
      </c>
      <c r="J36" s="19">
        <v>84</v>
      </c>
      <c r="K36" s="61">
        <v>306</v>
      </c>
      <c r="L36" s="19">
        <v>72</v>
      </c>
      <c r="M36" s="84">
        <f t="shared" si="2"/>
        <v>-0.14285714285714285</v>
      </c>
      <c r="N36" s="84">
        <f t="shared" si="3"/>
        <v>4.3478260869565216E-2</v>
      </c>
    </row>
    <row r="37" spans="1:14" s="73" customFormat="1" x14ac:dyDescent="0.25">
      <c r="A37" s="76" t="s">
        <v>25</v>
      </c>
      <c r="B37" s="19">
        <v>24</v>
      </c>
      <c r="C37" s="19">
        <v>21</v>
      </c>
      <c r="D37" s="19">
        <v>21</v>
      </c>
      <c r="E37" s="19">
        <v>22</v>
      </c>
      <c r="F37" s="61">
        <v>88</v>
      </c>
      <c r="G37" s="63">
        <v>42</v>
      </c>
      <c r="H37" s="19">
        <v>52</v>
      </c>
      <c r="I37" s="19">
        <v>47</v>
      </c>
      <c r="J37" s="19">
        <v>54</v>
      </c>
      <c r="K37" s="61">
        <v>195</v>
      </c>
      <c r="L37" s="19">
        <v>50</v>
      </c>
      <c r="M37" s="84">
        <f t="shared" si="2"/>
        <v>-7.407407407407407E-2</v>
      </c>
      <c r="N37" s="84">
        <f t="shared" si="3"/>
        <v>0.19047619047619047</v>
      </c>
    </row>
    <row r="39" spans="1:14" x14ac:dyDescent="0.25">
      <c r="A39" s="4" t="s">
        <v>13</v>
      </c>
    </row>
    <row r="40" spans="1:14" x14ac:dyDescent="0.25">
      <c r="A40" s="4" t="s">
        <v>26</v>
      </c>
    </row>
    <row r="42" spans="1:14" x14ac:dyDescent="0.25">
      <c r="A42" s="5" t="s">
        <v>405</v>
      </c>
    </row>
    <row r="43" spans="1:14" s="73" customFormat="1" x14ac:dyDescent="0.25">
      <c r="A43" s="5"/>
      <c r="B43" s="113">
        <v>2020</v>
      </c>
      <c r="C43" s="113"/>
      <c r="D43" s="113"/>
      <c r="E43" s="113"/>
      <c r="F43" s="114"/>
      <c r="G43" s="115">
        <v>2021</v>
      </c>
      <c r="H43" s="113"/>
      <c r="I43" s="113"/>
      <c r="J43" s="113"/>
      <c r="K43" s="114"/>
      <c r="L43" s="10">
        <v>2022</v>
      </c>
      <c r="M43" s="70"/>
    </row>
    <row r="44" spans="1:14" s="73" customFormat="1" x14ac:dyDescent="0.25">
      <c r="A44" s="74"/>
      <c r="B44" s="10" t="s">
        <v>173</v>
      </c>
      <c r="C44" s="10" t="s">
        <v>174</v>
      </c>
      <c r="D44" s="10" t="s">
        <v>175</v>
      </c>
      <c r="E44" s="10" t="s">
        <v>176</v>
      </c>
      <c r="F44" s="39" t="s">
        <v>172</v>
      </c>
      <c r="G44" s="40" t="s">
        <v>173</v>
      </c>
      <c r="H44" s="10" t="s">
        <v>174</v>
      </c>
      <c r="I44" s="10" t="s">
        <v>175</v>
      </c>
      <c r="J44" s="10" t="s">
        <v>176</v>
      </c>
      <c r="K44" s="39" t="s">
        <v>172</v>
      </c>
      <c r="L44" s="10" t="s">
        <v>173</v>
      </c>
      <c r="M44" s="10" t="s">
        <v>177</v>
      </c>
      <c r="N44" s="10" t="s">
        <v>18</v>
      </c>
    </row>
    <row r="45" spans="1:14" s="73" customFormat="1" x14ac:dyDescent="0.25">
      <c r="A45" s="71" t="s">
        <v>27</v>
      </c>
      <c r="B45" s="88">
        <v>11.610404000000001</v>
      </c>
      <c r="C45" s="88">
        <v>11.609015999999999</v>
      </c>
      <c r="D45" s="88">
        <v>28.588582000000002</v>
      </c>
      <c r="E45" s="88">
        <v>25.162404000000006</v>
      </c>
      <c r="F45" s="89">
        <v>76.970405999999997</v>
      </c>
      <c r="G45" s="90">
        <v>33.269295000000007</v>
      </c>
      <c r="H45" s="88">
        <v>34.147830000000006</v>
      </c>
      <c r="I45" s="88">
        <v>34.141289000000008</v>
      </c>
      <c r="J45" s="88">
        <v>33.283271999999997</v>
      </c>
      <c r="K45" s="89">
        <v>134.84168600000001</v>
      </c>
      <c r="L45" s="88">
        <v>20.831075999999999</v>
      </c>
      <c r="M45" s="82">
        <f>(L45-J45)/J45</f>
        <v>-0.3741277600351311</v>
      </c>
      <c r="N45" s="82">
        <f>(L45-G45)/G45</f>
        <v>-0.37386482039971103</v>
      </c>
    </row>
    <row r="46" spans="1:14" s="73" customFormat="1" x14ac:dyDescent="0.25">
      <c r="A46" s="77" t="s">
        <v>19</v>
      </c>
      <c r="B46" s="91">
        <v>5.2286690000000009</v>
      </c>
      <c r="C46" s="91">
        <v>9.2804339999999996</v>
      </c>
      <c r="D46" s="91">
        <v>20.998562000000003</v>
      </c>
      <c r="E46" s="91">
        <v>20.389413999999999</v>
      </c>
      <c r="F46" s="92">
        <v>55.897078999999984</v>
      </c>
      <c r="G46" s="93">
        <v>16.600270999999999</v>
      </c>
      <c r="H46" s="91">
        <v>17.976209000000004</v>
      </c>
      <c r="I46" s="91">
        <v>7.999676</v>
      </c>
      <c r="J46" s="91">
        <v>9.6624790000000012</v>
      </c>
      <c r="K46" s="92">
        <v>52.238635000000009</v>
      </c>
      <c r="L46" s="91">
        <v>4.4227219999999985</v>
      </c>
      <c r="M46" s="83">
        <f>(L46-J46)/J46</f>
        <v>-0.54227874647903529</v>
      </c>
      <c r="N46" s="83">
        <f>(L46-G46)/G46</f>
        <v>-0.7335753133186802</v>
      </c>
    </row>
    <row r="47" spans="1:14" s="73" customFormat="1" x14ac:dyDescent="0.25">
      <c r="A47" s="77" t="s">
        <v>20</v>
      </c>
      <c r="B47" s="91">
        <v>2.2214070000000001</v>
      </c>
      <c r="C47" s="91">
        <v>0.43530599999999997</v>
      </c>
      <c r="D47" s="91">
        <v>1.63253</v>
      </c>
      <c r="E47" s="91">
        <v>1.719452</v>
      </c>
      <c r="F47" s="92">
        <v>6.0086949999999959</v>
      </c>
      <c r="G47" s="93">
        <v>5.5676359999999976</v>
      </c>
      <c r="H47" s="91">
        <v>9.3716030000000003</v>
      </c>
      <c r="I47" s="91">
        <v>8.1449020000000019</v>
      </c>
      <c r="J47" s="91">
        <v>13.088359000000001</v>
      </c>
      <c r="K47" s="92">
        <v>36.172500000000007</v>
      </c>
      <c r="L47" s="91">
        <v>2.7431200000000002</v>
      </c>
      <c r="M47" s="83">
        <f t="shared" ref="M47:M52" si="4">(L47-J47)/J47</f>
        <v>-0.79041528429958252</v>
      </c>
      <c r="N47" s="83">
        <f t="shared" ref="N47:N52" si="5">(L47-G47)/G47</f>
        <v>-0.50730974510546278</v>
      </c>
    </row>
    <row r="48" spans="1:14" s="73" customFormat="1" x14ac:dyDescent="0.25">
      <c r="A48" s="77" t="s">
        <v>21</v>
      </c>
      <c r="B48" s="91">
        <v>0.29919600000000002</v>
      </c>
      <c r="C48" s="128">
        <v>1.7063999999999999E-2</v>
      </c>
      <c r="D48" s="91">
        <v>2.995377</v>
      </c>
      <c r="E48" s="91">
        <v>2.1002540000000001</v>
      </c>
      <c r="F48" s="92">
        <v>5.4118909999999998</v>
      </c>
      <c r="G48" s="93">
        <v>5.3635999999999996E-2</v>
      </c>
      <c r="H48" s="91">
        <v>1.5920999999999998</v>
      </c>
      <c r="I48" s="91">
        <v>2.9488780000000001</v>
      </c>
      <c r="J48" s="91">
        <v>6.5378759999999998</v>
      </c>
      <c r="K48" s="92">
        <v>11.132490000000002</v>
      </c>
      <c r="L48" s="91">
        <v>9.4978560000000005</v>
      </c>
      <c r="M48" s="83">
        <f t="shared" si="4"/>
        <v>0.45274336802961707</v>
      </c>
      <c r="N48" s="83">
        <f t="shared" si="5"/>
        <v>176.07987172794395</v>
      </c>
    </row>
    <row r="49" spans="1:14" s="73" customFormat="1" x14ac:dyDescent="0.25">
      <c r="A49" s="76" t="s">
        <v>22</v>
      </c>
      <c r="B49" s="94">
        <v>3.2471780000000003</v>
      </c>
      <c r="C49" s="94">
        <v>2.7934239999999999</v>
      </c>
      <c r="D49" s="94">
        <v>4.0501499999999995</v>
      </c>
      <c r="E49" s="94">
        <v>5.3124080000000005</v>
      </c>
      <c r="F49" s="95">
        <v>15.40316</v>
      </c>
      <c r="G49" s="96">
        <v>2.1245420000000004</v>
      </c>
      <c r="H49" s="94">
        <v>4.1670150000000001</v>
      </c>
      <c r="I49" s="94">
        <v>5.8506279999999995</v>
      </c>
      <c r="J49" s="94">
        <v>5.4451380000000009</v>
      </c>
      <c r="K49" s="95">
        <v>17.587323000000005</v>
      </c>
      <c r="L49" s="94">
        <v>3.8930129999999994</v>
      </c>
      <c r="M49" s="84">
        <f t="shared" si="4"/>
        <v>-0.28504787206495064</v>
      </c>
      <c r="N49" s="84">
        <f t="shared" si="5"/>
        <v>0.83240105396833708</v>
      </c>
    </row>
    <row r="50" spans="1:14" s="73" customFormat="1" x14ac:dyDescent="0.25">
      <c r="A50" s="76" t="s">
        <v>23</v>
      </c>
      <c r="B50" s="127">
        <v>4.2859000000000008E-2</v>
      </c>
      <c r="C50" s="94">
        <v>0.37192899999999995</v>
      </c>
      <c r="D50" s="94">
        <v>1.0306679999999999</v>
      </c>
      <c r="E50" s="94">
        <v>0.38844800000000002</v>
      </c>
      <c r="F50" s="95">
        <v>1.833904</v>
      </c>
      <c r="G50" s="126">
        <v>3.8683000000000002E-2</v>
      </c>
      <c r="H50" s="94">
        <v>0.64789400000000008</v>
      </c>
      <c r="I50" s="94">
        <v>0.77017800000000014</v>
      </c>
      <c r="J50" s="94">
        <v>1.1791959999999999</v>
      </c>
      <c r="K50" s="95">
        <v>2.6359509999999999</v>
      </c>
      <c r="L50" s="94">
        <v>0.59379399999999993</v>
      </c>
      <c r="M50" s="84">
        <f t="shared" si="4"/>
        <v>-0.49644164328915635</v>
      </c>
      <c r="N50" s="84">
        <f t="shared" si="5"/>
        <v>14.350257218933379</v>
      </c>
    </row>
    <row r="51" spans="1:14" s="73" customFormat="1" x14ac:dyDescent="0.25">
      <c r="A51" s="76" t="s">
        <v>24</v>
      </c>
      <c r="B51" s="94">
        <v>1.390053</v>
      </c>
      <c r="C51" s="127">
        <v>4.7505000000000006E-2</v>
      </c>
      <c r="D51" s="94">
        <v>2.066452</v>
      </c>
      <c r="E51" s="94">
        <v>4.3388059999999999</v>
      </c>
      <c r="F51" s="95">
        <v>7.8428159999999991</v>
      </c>
      <c r="G51" s="96">
        <v>4.3083590000000003</v>
      </c>
      <c r="H51" s="94">
        <v>1.93621</v>
      </c>
      <c r="I51" s="94">
        <v>0.438224</v>
      </c>
      <c r="J51" s="94">
        <v>1.4989140000000001</v>
      </c>
      <c r="K51" s="95">
        <v>8.1817070000000012</v>
      </c>
      <c r="L51" s="94">
        <v>9.9732000000000015E-2</v>
      </c>
      <c r="M51" s="84">
        <f t="shared" si="4"/>
        <v>-0.93346382781133541</v>
      </c>
      <c r="N51" s="84">
        <f t="shared" si="5"/>
        <v>-0.97685151121343405</v>
      </c>
    </row>
    <row r="52" spans="1:14" s="73" customFormat="1" x14ac:dyDescent="0.25">
      <c r="A52" s="76" t="s">
        <v>25</v>
      </c>
      <c r="B52" s="94">
        <v>3.1</v>
      </c>
      <c r="C52" s="129" t="s">
        <v>85</v>
      </c>
      <c r="D52" s="94">
        <v>0.36</v>
      </c>
      <c r="E52" s="127">
        <v>5.0000000000000001E-3</v>
      </c>
      <c r="F52" s="95">
        <v>3.4649999999999999</v>
      </c>
      <c r="G52" s="96">
        <v>0.36956700000000003</v>
      </c>
      <c r="H52" s="94">
        <v>0.63900000000000001</v>
      </c>
      <c r="I52" s="94">
        <v>0.66949700000000012</v>
      </c>
      <c r="J52" s="94">
        <v>0.312</v>
      </c>
      <c r="K52" s="95">
        <v>1.9900640000000001</v>
      </c>
      <c r="L52" s="94">
        <v>0.17299999999999999</v>
      </c>
      <c r="M52" s="84">
        <f t="shared" si="4"/>
        <v>-0.44551282051282054</v>
      </c>
      <c r="N52" s="84">
        <f t="shared" si="5"/>
        <v>-0.53188461090952388</v>
      </c>
    </row>
    <row r="53" spans="1:14" x14ac:dyDescent="0.25">
      <c r="A53" s="1" t="s">
        <v>224</v>
      </c>
      <c r="B53" s="58"/>
      <c r="C53" s="58"/>
      <c r="D53" s="58"/>
      <c r="E53" s="58"/>
      <c r="F53" s="58"/>
      <c r="G53" s="58"/>
      <c r="H53" s="58"/>
      <c r="I53" s="58"/>
      <c r="J53" s="58"/>
      <c r="K53" s="58"/>
      <c r="L53" s="58"/>
      <c r="M53" s="58"/>
      <c r="N53" s="59"/>
    </row>
    <row r="55" spans="1:14" x14ac:dyDescent="0.25">
      <c r="A55" s="5" t="s">
        <v>392</v>
      </c>
    </row>
    <row r="56" spans="1:14" s="73" customFormat="1" x14ac:dyDescent="0.25">
      <c r="A56" s="5"/>
      <c r="B56" s="113">
        <v>2020</v>
      </c>
      <c r="C56" s="113"/>
      <c r="D56" s="113"/>
      <c r="E56" s="113"/>
      <c r="F56" s="114"/>
      <c r="G56" s="115">
        <v>2021</v>
      </c>
      <c r="H56" s="113"/>
      <c r="I56" s="113"/>
      <c r="J56" s="113"/>
      <c r="K56" s="114"/>
      <c r="L56" s="10">
        <v>2022</v>
      </c>
      <c r="M56" s="70"/>
    </row>
    <row r="57" spans="1:14" s="73" customFormat="1" x14ac:dyDescent="0.25">
      <c r="A57" s="74"/>
      <c r="B57" s="10" t="s">
        <v>173</v>
      </c>
      <c r="C57" s="10" t="s">
        <v>174</v>
      </c>
      <c r="D57" s="10" t="s">
        <v>175</v>
      </c>
      <c r="E57" s="10" t="s">
        <v>176</v>
      </c>
      <c r="F57" s="39" t="s">
        <v>172</v>
      </c>
      <c r="G57" s="40" t="s">
        <v>173</v>
      </c>
      <c r="H57" s="10" t="s">
        <v>174</v>
      </c>
      <c r="I57" s="10" t="s">
        <v>175</v>
      </c>
      <c r="J57" s="10" t="s">
        <v>176</v>
      </c>
      <c r="K57" s="39" t="s">
        <v>172</v>
      </c>
      <c r="L57" s="10" t="s">
        <v>173</v>
      </c>
      <c r="M57" s="10" t="s">
        <v>177</v>
      </c>
      <c r="N57" s="10" t="s">
        <v>18</v>
      </c>
    </row>
    <row r="58" spans="1:14" s="73" customFormat="1" x14ac:dyDescent="0.25">
      <c r="A58" s="71" t="s">
        <v>27</v>
      </c>
      <c r="B58" s="85">
        <v>70</v>
      </c>
      <c r="C58" s="85">
        <v>64</v>
      </c>
      <c r="D58" s="85">
        <v>101</v>
      </c>
      <c r="E58" s="85">
        <v>79</v>
      </c>
      <c r="F58" s="86">
        <v>314</v>
      </c>
      <c r="G58" s="87">
        <v>98</v>
      </c>
      <c r="H58" s="85">
        <v>98</v>
      </c>
      <c r="I58" s="85">
        <v>115</v>
      </c>
      <c r="J58" s="85">
        <v>94</v>
      </c>
      <c r="K58" s="86">
        <v>405</v>
      </c>
      <c r="L58" s="85">
        <v>65</v>
      </c>
      <c r="M58" s="82">
        <f>(L58-J58)/J58</f>
        <v>-0.30851063829787234</v>
      </c>
      <c r="N58" s="82">
        <f>(L58-G58)/G58</f>
        <v>-0.33673469387755101</v>
      </c>
    </row>
    <row r="59" spans="1:14" s="73" customFormat="1" x14ac:dyDescent="0.25">
      <c r="A59" s="77" t="s">
        <v>19</v>
      </c>
      <c r="B59" s="79">
        <v>30</v>
      </c>
      <c r="C59" s="79">
        <v>39</v>
      </c>
      <c r="D59" s="79">
        <v>46</v>
      </c>
      <c r="E59" s="79">
        <v>28</v>
      </c>
      <c r="F59" s="80">
        <v>143</v>
      </c>
      <c r="G59" s="81">
        <v>27</v>
      </c>
      <c r="H59" s="79">
        <v>26</v>
      </c>
      <c r="I59" s="79">
        <v>18</v>
      </c>
      <c r="J59" s="79">
        <v>19</v>
      </c>
      <c r="K59" s="80">
        <v>90</v>
      </c>
      <c r="L59" s="79">
        <v>18</v>
      </c>
      <c r="M59" s="83">
        <f>(L59-J59)/J59</f>
        <v>-5.2631578947368418E-2</v>
      </c>
      <c r="N59" s="83">
        <f>(L59-G59)/G59</f>
        <v>-0.33333333333333331</v>
      </c>
    </row>
    <row r="60" spans="1:14" s="73" customFormat="1" x14ac:dyDescent="0.25">
      <c r="A60" s="77" t="s">
        <v>20</v>
      </c>
      <c r="B60" s="79">
        <v>24</v>
      </c>
      <c r="C60" s="79">
        <v>15</v>
      </c>
      <c r="D60" s="79">
        <v>32</v>
      </c>
      <c r="E60" s="79">
        <v>34</v>
      </c>
      <c r="F60" s="80">
        <v>105</v>
      </c>
      <c r="G60" s="81">
        <v>55</v>
      </c>
      <c r="H60" s="79">
        <v>45</v>
      </c>
      <c r="I60" s="79">
        <v>56</v>
      </c>
      <c r="J60" s="79">
        <v>51</v>
      </c>
      <c r="K60" s="80">
        <v>207</v>
      </c>
      <c r="L60" s="79">
        <v>20</v>
      </c>
      <c r="M60" s="83">
        <f t="shared" ref="M60:M65" si="6">(L60-J60)/J60</f>
        <v>-0.60784313725490191</v>
      </c>
      <c r="N60" s="83">
        <f t="shared" ref="N60:N65" si="7">(L60-G60)/G60</f>
        <v>-0.63636363636363635</v>
      </c>
    </row>
    <row r="61" spans="1:14" s="73" customFormat="1" x14ac:dyDescent="0.25">
      <c r="A61" s="77" t="s">
        <v>21</v>
      </c>
      <c r="B61" s="79">
        <v>10</v>
      </c>
      <c r="C61" s="79">
        <v>6</v>
      </c>
      <c r="D61" s="79">
        <v>9</v>
      </c>
      <c r="E61" s="79">
        <v>13</v>
      </c>
      <c r="F61" s="80">
        <v>38</v>
      </c>
      <c r="G61" s="81">
        <v>7</v>
      </c>
      <c r="H61" s="79">
        <v>16</v>
      </c>
      <c r="I61" s="79">
        <v>22</v>
      </c>
      <c r="J61" s="79">
        <v>11</v>
      </c>
      <c r="K61" s="80">
        <v>56</v>
      </c>
      <c r="L61" s="79">
        <v>18</v>
      </c>
      <c r="M61" s="83">
        <f t="shared" si="6"/>
        <v>0.63636363636363635</v>
      </c>
      <c r="N61" s="83">
        <f t="shared" si="7"/>
        <v>1.5714285714285714</v>
      </c>
    </row>
    <row r="62" spans="1:14" s="73" customFormat="1" x14ac:dyDescent="0.25">
      <c r="A62" s="76" t="s">
        <v>22</v>
      </c>
      <c r="B62" s="19">
        <v>42</v>
      </c>
      <c r="C62" s="19">
        <v>17</v>
      </c>
      <c r="D62" s="19">
        <v>41</v>
      </c>
      <c r="E62" s="19">
        <v>34</v>
      </c>
      <c r="F62" s="61">
        <v>134</v>
      </c>
      <c r="G62" s="63">
        <v>36</v>
      </c>
      <c r="H62" s="19">
        <v>41</v>
      </c>
      <c r="I62" s="19">
        <v>68</v>
      </c>
      <c r="J62" s="19">
        <v>42</v>
      </c>
      <c r="K62" s="61">
        <v>187</v>
      </c>
      <c r="L62" s="19">
        <v>20</v>
      </c>
      <c r="M62" s="84">
        <f t="shared" si="6"/>
        <v>-0.52380952380952384</v>
      </c>
      <c r="N62" s="84">
        <f t="shared" si="7"/>
        <v>-0.44444444444444442</v>
      </c>
    </row>
    <row r="63" spans="1:14" s="73" customFormat="1" x14ac:dyDescent="0.25">
      <c r="A63" s="76" t="s">
        <v>23</v>
      </c>
      <c r="B63" s="19">
        <v>10</v>
      </c>
      <c r="C63" s="19">
        <v>10</v>
      </c>
      <c r="D63" s="19">
        <v>9</v>
      </c>
      <c r="E63" s="19">
        <v>15</v>
      </c>
      <c r="F63" s="61">
        <v>44</v>
      </c>
      <c r="G63" s="63">
        <v>5</v>
      </c>
      <c r="H63" s="19">
        <v>14</v>
      </c>
      <c r="I63" s="19">
        <v>13</v>
      </c>
      <c r="J63" s="19">
        <v>17</v>
      </c>
      <c r="K63" s="61">
        <v>49</v>
      </c>
      <c r="L63" s="19">
        <v>11</v>
      </c>
      <c r="M63" s="84">
        <f t="shared" si="6"/>
        <v>-0.35294117647058826</v>
      </c>
      <c r="N63" s="84">
        <f t="shared" si="7"/>
        <v>1.2</v>
      </c>
    </row>
    <row r="64" spans="1:14" s="73" customFormat="1" x14ac:dyDescent="0.25">
      <c r="A64" s="76" t="s">
        <v>24</v>
      </c>
      <c r="B64" s="19">
        <v>18</v>
      </c>
      <c r="C64" s="19">
        <v>10</v>
      </c>
      <c r="D64" s="19">
        <v>15</v>
      </c>
      <c r="E64" s="19">
        <v>14</v>
      </c>
      <c r="F64" s="61">
        <v>57</v>
      </c>
      <c r="G64" s="63">
        <v>20</v>
      </c>
      <c r="H64" s="19">
        <v>20</v>
      </c>
      <c r="I64" s="19">
        <v>14</v>
      </c>
      <c r="J64" s="19">
        <v>17</v>
      </c>
      <c r="K64" s="61">
        <v>71</v>
      </c>
      <c r="L64" s="19">
        <v>8</v>
      </c>
      <c r="M64" s="84">
        <f t="shared" si="6"/>
        <v>-0.52941176470588236</v>
      </c>
      <c r="N64" s="84">
        <f t="shared" si="7"/>
        <v>-0.6</v>
      </c>
    </row>
    <row r="65" spans="1:14" s="73" customFormat="1" x14ac:dyDescent="0.25">
      <c r="A65" s="76" t="s">
        <v>25</v>
      </c>
      <c r="B65" s="19">
        <v>1</v>
      </c>
      <c r="C65" s="19">
        <v>1</v>
      </c>
      <c r="D65" s="19">
        <v>4</v>
      </c>
      <c r="E65" s="19">
        <v>3</v>
      </c>
      <c r="F65" s="61">
        <v>9</v>
      </c>
      <c r="G65" s="63">
        <v>3</v>
      </c>
      <c r="H65" s="19">
        <v>8</v>
      </c>
      <c r="I65" s="19">
        <v>6</v>
      </c>
      <c r="J65" s="19">
        <v>6</v>
      </c>
      <c r="K65" s="61">
        <v>23</v>
      </c>
      <c r="L65" s="19">
        <v>3</v>
      </c>
      <c r="M65" s="84">
        <f t="shared" si="6"/>
        <v>-0.5</v>
      </c>
      <c r="N65" s="84">
        <f t="shared" si="7"/>
        <v>0</v>
      </c>
    </row>
    <row r="67" spans="1:14" x14ac:dyDescent="0.25">
      <c r="A67" s="4" t="s">
        <v>13</v>
      </c>
    </row>
    <row r="68" spans="1:14" x14ac:dyDescent="0.25">
      <c r="A68" s="4" t="s">
        <v>26</v>
      </c>
    </row>
    <row r="70" spans="1:14" x14ac:dyDescent="0.25">
      <c r="A70" s="5" t="s">
        <v>393</v>
      </c>
    </row>
    <row r="71" spans="1:14" s="73" customFormat="1" x14ac:dyDescent="0.25">
      <c r="A71" s="5"/>
      <c r="B71" s="113">
        <v>2020</v>
      </c>
      <c r="C71" s="113"/>
      <c r="D71" s="113"/>
      <c r="E71" s="113"/>
      <c r="F71" s="114"/>
      <c r="G71" s="115">
        <v>2021</v>
      </c>
      <c r="H71" s="113"/>
      <c r="I71" s="113"/>
      <c r="J71" s="113"/>
      <c r="K71" s="114"/>
      <c r="L71" s="10">
        <v>2022</v>
      </c>
      <c r="M71" s="70"/>
    </row>
    <row r="72" spans="1:14" s="73" customFormat="1" x14ac:dyDescent="0.25">
      <c r="A72" s="74"/>
      <c r="B72" s="10" t="s">
        <v>173</v>
      </c>
      <c r="C72" s="10" t="s">
        <v>174</v>
      </c>
      <c r="D72" s="10" t="s">
        <v>175</v>
      </c>
      <c r="E72" s="10" t="s">
        <v>176</v>
      </c>
      <c r="F72" s="39" t="s">
        <v>172</v>
      </c>
      <c r="G72" s="40" t="s">
        <v>173</v>
      </c>
      <c r="H72" s="10" t="s">
        <v>174</v>
      </c>
      <c r="I72" s="10" t="s">
        <v>175</v>
      </c>
      <c r="J72" s="10" t="s">
        <v>176</v>
      </c>
      <c r="K72" s="39" t="s">
        <v>172</v>
      </c>
      <c r="L72" s="10" t="s">
        <v>173</v>
      </c>
      <c r="M72" s="10" t="s">
        <v>177</v>
      </c>
      <c r="N72" s="10" t="s">
        <v>18</v>
      </c>
    </row>
    <row r="73" spans="1:14" s="73" customFormat="1" x14ac:dyDescent="0.25">
      <c r="A73" s="71" t="s">
        <v>27</v>
      </c>
      <c r="B73" s="88">
        <v>15.275846000000005</v>
      </c>
      <c r="C73" s="88">
        <v>13.815576</v>
      </c>
      <c r="D73" s="88">
        <v>25.668543000000003</v>
      </c>
      <c r="E73" s="88">
        <v>12.820482000000002</v>
      </c>
      <c r="F73" s="89">
        <v>67.580447000000049</v>
      </c>
      <c r="G73" s="90">
        <v>15.785446</v>
      </c>
      <c r="H73" s="88">
        <v>33.051653000000002</v>
      </c>
      <c r="I73" s="88">
        <v>13.177261999999999</v>
      </c>
      <c r="J73" s="88">
        <v>27.785038000000004</v>
      </c>
      <c r="K73" s="89">
        <v>89.79939899999998</v>
      </c>
      <c r="L73" s="88">
        <v>11.257063000000006</v>
      </c>
      <c r="M73" s="82">
        <f>(L73-J73)/J73</f>
        <v>-0.59485162482052378</v>
      </c>
      <c r="N73" s="82">
        <f>(L73-G73)/G73</f>
        <v>-0.28687076690769425</v>
      </c>
    </row>
    <row r="74" spans="1:14" s="73" customFormat="1" x14ac:dyDescent="0.25">
      <c r="A74" s="77" t="s">
        <v>19</v>
      </c>
      <c r="B74" s="91">
        <v>4.5355319999999999</v>
      </c>
      <c r="C74" s="91">
        <v>4.3324769999999999</v>
      </c>
      <c r="D74" s="91">
        <v>9.2188040000000004</v>
      </c>
      <c r="E74" s="91">
        <v>7.8292489999999999</v>
      </c>
      <c r="F74" s="92">
        <v>25.916061999999997</v>
      </c>
      <c r="G74" s="93">
        <v>7.6710119999999993</v>
      </c>
      <c r="H74" s="91">
        <v>16.592998999999999</v>
      </c>
      <c r="I74" s="91">
        <v>3.499568</v>
      </c>
      <c r="J74" s="91">
        <v>9.1972760000000005</v>
      </c>
      <c r="K74" s="92">
        <v>36.960855000000002</v>
      </c>
      <c r="L74" s="91">
        <v>3.1800929999999994</v>
      </c>
      <c r="M74" s="83">
        <f>(L74-J74)/J74</f>
        <v>-0.6542353409857441</v>
      </c>
      <c r="N74" s="83">
        <f>(L74-G74)/G74</f>
        <v>-0.58544022613965407</v>
      </c>
    </row>
    <row r="75" spans="1:14" s="73" customFormat="1" x14ac:dyDescent="0.25">
      <c r="A75" s="77" t="s">
        <v>20</v>
      </c>
      <c r="B75" s="91">
        <v>0.71183200000000002</v>
      </c>
      <c r="C75" s="91">
        <v>0.27678000000000003</v>
      </c>
      <c r="D75" s="91">
        <v>2.1297280000000001</v>
      </c>
      <c r="E75" s="91">
        <v>1.7605170000000003</v>
      </c>
      <c r="F75" s="92">
        <v>4.8788570000000009</v>
      </c>
      <c r="G75" s="93">
        <v>0.52442800000000001</v>
      </c>
      <c r="H75" s="91">
        <v>0.47291900000000003</v>
      </c>
      <c r="I75" s="91">
        <v>3.1701959999999998</v>
      </c>
      <c r="J75" s="91">
        <v>1.5264190000000002</v>
      </c>
      <c r="K75" s="92">
        <v>5.693962</v>
      </c>
      <c r="L75" s="91">
        <v>2.4706949999999996</v>
      </c>
      <c r="M75" s="83">
        <f t="shared" ref="M75:M81" si="8">(L75-J75)/J75</f>
        <v>0.61862175457721591</v>
      </c>
      <c r="N75" s="83">
        <f t="shared" ref="N75:N81" si="9">(L75-G75)/G75</f>
        <v>3.711218699230399</v>
      </c>
    </row>
    <row r="76" spans="1:14" s="73" customFormat="1" x14ac:dyDescent="0.25">
      <c r="A76" s="77" t="s">
        <v>21</v>
      </c>
      <c r="B76" s="91">
        <v>0.32950000000000002</v>
      </c>
      <c r="C76" s="91">
        <v>0.84402500000000003</v>
      </c>
      <c r="D76" s="91">
        <v>0.160688</v>
      </c>
      <c r="E76" s="91">
        <v>0.79476299999999989</v>
      </c>
      <c r="F76" s="92">
        <v>2.1289760000000002</v>
      </c>
      <c r="G76" s="93">
        <v>0.69295000000000007</v>
      </c>
      <c r="H76" s="91">
        <v>0.43104599999999998</v>
      </c>
      <c r="I76" s="91">
        <v>0.97887999999999997</v>
      </c>
      <c r="J76" s="91">
        <v>0.80851700000000004</v>
      </c>
      <c r="K76" s="92">
        <v>2.9113929999999999</v>
      </c>
      <c r="L76" s="91">
        <v>0.62628700000000004</v>
      </c>
      <c r="M76" s="83">
        <f t="shared" si="8"/>
        <v>-0.22538796339470907</v>
      </c>
      <c r="N76" s="83">
        <f t="shared" si="9"/>
        <v>-9.6201746157731471E-2</v>
      </c>
    </row>
    <row r="77" spans="1:14" s="73" customFormat="1" x14ac:dyDescent="0.25">
      <c r="A77" s="76" t="s">
        <v>22</v>
      </c>
      <c r="B77" s="94">
        <v>1.8914369999999998</v>
      </c>
      <c r="C77" s="94">
        <v>0.47272600000000004</v>
      </c>
      <c r="D77" s="94">
        <v>4.313871999999999</v>
      </c>
      <c r="E77" s="94">
        <v>1.0728819999999999</v>
      </c>
      <c r="F77" s="95">
        <v>7.7509169999999985</v>
      </c>
      <c r="G77" s="96">
        <v>1.1861390000000001</v>
      </c>
      <c r="H77" s="94">
        <v>1.5406469999999999</v>
      </c>
      <c r="I77" s="94">
        <v>0.69729199999999991</v>
      </c>
      <c r="J77" s="94">
        <v>2.4599880000000001</v>
      </c>
      <c r="K77" s="95">
        <v>5.8840659999999989</v>
      </c>
      <c r="L77" s="94">
        <v>1.1154220000000001</v>
      </c>
      <c r="M77" s="84">
        <f t="shared" si="8"/>
        <v>-0.54657421093111014</v>
      </c>
      <c r="N77" s="84">
        <f t="shared" si="9"/>
        <v>-5.9619488103839359E-2</v>
      </c>
    </row>
    <row r="78" spans="1:14" s="73" customFormat="1" x14ac:dyDescent="0.25">
      <c r="A78" s="76" t="s">
        <v>23</v>
      </c>
      <c r="B78" s="94">
        <v>0.143286</v>
      </c>
      <c r="C78" s="94">
        <v>1.0994869999999999</v>
      </c>
      <c r="D78" s="94">
        <v>0.33559499999999998</v>
      </c>
      <c r="E78" s="94">
        <v>0.80259900000000017</v>
      </c>
      <c r="F78" s="95">
        <v>2.3809670000000001</v>
      </c>
      <c r="G78" s="96">
        <v>0.45501300000000006</v>
      </c>
      <c r="H78" s="94">
        <v>0.81420999999999988</v>
      </c>
      <c r="I78" s="94">
        <v>0.44636999999999993</v>
      </c>
      <c r="J78" s="94">
        <v>1.5127570000000001</v>
      </c>
      <c r="K78" s="95">
        <v>3.2283499999999994</v>
      </c>
      <c r="L78" s="94">
        <v>0.59004699999999999</v>
      </c>
      <c r="M78" s="84">
        <f t="shared" si="8"/>
        <v>-0.60995255682174998</v>
      </c>
      <c r="N78" s="84">
        <f t="shared" si="9"/>
        <v>0.29676954284822615</v>
      </c>
    </row>
    <row r="79" spans="1:14" s="73" customFormat="1" x14ac:dyDescent="0.25">
      <c r="A79" s="76" t="s">
        <v>24</v>
      </c>
      <c r="B79" s="94">
        <v>1.484181</v>
      </c>
      <c r="C79" s="94">
        <v>5.9197E-2</v>
      </c>
      <c r="D79" s="94">
        <v>6.5372E-2</v>
      </c>
      <c r="E79" s="94">
        <v>0.203874</v>
      </c>
      <c r="F79" s="95">
        <v>1.8126240000000002</v>
      </c>
      <c r="G79" s="96">
        <v>0.83740799999999993</v>
      </c>
      <c r="H79" s="94">
        <v>0.31785499999999994</v>
      </c>
      <c r="I79" s="94">
        <v>0.59824199999999994</v>
      </c>
      <c r="J79" s="94">
        <v>0.224047</v>
      </c>
      <c r="K79" s="95">
        <v>1.977552</v>
      </c>
      <c r="L79" s="94">
        <v>9.5745000000000011E-2</v>
      </c>
      <c r="M79" s="84">
        <f t="shared" si="8"/>
        <v>-0.5726566300820809</v>
      </c>
      <c r="N79" s="84">
        <f t="shared" si="9"/>
        <v>-0.88566505216095381</v>
      </c>
    </row>
    <row r="80" spans="1:14" s="73" customFormat="1" x14ac:dyDescent="0.25">
      <c r="A80" s="76" t="s">
        <v>25</v>
      </c>
      <c r="B80" s="127">
        <v>4.9000000000000002E-2</v>
      </c>
      <c r="C80" s="94">
        <v>0.42199999999999999</v>
      </c>
      <c r="D80" s="94">
        <v>6.8000000000000005E-2</v>
      </c>
      <c r="E80" s="94">
        <v>0.251</v>
      </c>
      <c r="F80" s="95">
        <v>0.79</v>
      </c>
      <c r="G80" s="126">
        <v>3.95E-2</v>
      </c>
      <c r="H80" s="94">
        <v>0.1724</v>
      </c>
      <c r="I80" s="94">
        <v>6.5000000000000002E-2</v>
      </c>
      <c r="J80" s="94">
        <v>0.14599999999999999</v>
      </c>
      <c r="K80" s="95">
        <v>0.4229</v>
      </c>
      <c r="L80" s="127">
        <v>2.1999999999999999E-2</v>
      </c>
      <c r="M80" s="84">
        <f t="shared" ref="M80" si="10">(L80-J80)/J80</f>
        <v>-0.84931506849315075</v>
      </c>
      <c r="N80" s="84">
        <f t="shared" ref="N80" si="11">(L80-G80)/G80</f>
        <v>-0.44303797468354433</v>
      </c>
    </row>
    <row r="81" spans="1:14" s="73" customFormat="1" x14ac:dyDescent="0.25">
      <c r="A81" s="76" t="s">
        <v>225</v>
      </c>
      <c r="B81" s="94">
        <v>0.2717</v>
      </c>
      <c r="C81" s="94">
        <v>0.13694100000000001</v>
      </c>
      <c r="D81" s="94">
        <v>3.0948000000000002</v>
      </c>
      <c r="E81" s="94">
        <v>1.9631500000000002</v>
      </c>
      <c r="F81" s="95">
        <v>5.4665909999999993</v>
      </c>
      <c r="G81" s="96">
        <v>0.16841499999999998</v>
      </c>
      <c r="H81" s="94">
        <v>0.122</v>
      </c>
      <c r="I81" s="94">
        <v>3.6120300000000003</v>
      </c>
      <c r="J81" s="94">
        <v>3.4466999999999999</v>
      </c>
      <c r="K81" s="95">
        <v>7.3491449999999992</v>
      </c>
      <c r="L81" s="94">
        <v>0.75</v>
      </c>
      <c r="M81" s="84">
        <f t="shared" si="8"/>
        <v>-0.7824005570545739</v>
      </c>
      <c r="N81" s="84">
        <f t="shared" si="9"/>
        <v>3.453285039931123</v>
      </c>
    </row>
    <row r="83" spans="1:14" x14ac:dyDescent="0.25">
      <c r="A83" s="5" t="s">
        <v>394</v>
      </c>
    </row>
    <row r="84" spans="1:14" x14ac:dyDescent="0.25">
      <c r="A84" s="5"/>
      <c r="B84" s="113">
        <v>2020</v>
      </c>
      <c r="C84" s="113"/>
      <c r="D84" s="113"/>
      <c r="E84" s="113"/>
      <c r="F84" s="114"/>
      <c r="G84" s="115">
        <v>2021</v>
      </c>
      <c r="H84" s="113"/>
      <c r="I84" s="113"/>
      <c r="J84" s="113"/>
      <c r="K84" s="114"/>
      <c r="L84" s="10">
        <v>2022</v>
      </c>
      <c r="M84" s="70"/>
      <c r="N84" s="73"/>
    </row>
    <row r="85" spans="1:14" x14ac:dyDescent="0.25">
      <c r="A85" s="7"/>
      <c r="B85" s="10" t="s">
        <v>173</v>
      </c>
      <c r="C85" s="10" t="s">
        <v>174</v>
      </c>
      <c r="D85" s="10" t="s">
        <v>175</v>
      </c>
      <c r="E85" s="10" t="s">
        <v>176</v>
      </c>
      <c r="F85" s="39" t="s">
        <v>172</v>
      </c>
      <c r="G85" s="40" t="s">
        <v>173</v>
      </c>
      <c r="H85" s="10" t="s">
        <v>174</v>
      </c>
      <c r="I85" s="10" t="s">
        <v>175</v>
      </c>
      <c r="J85" s="10" t="s">
        <v>176</v>
      </c>
      <c r="K85" s="39" t="s">
        <v>172</v>
      </c>
      <c r="L85" s="10" t="s">
        <v>173</v>
      </c>
      <c r="M85" s="10" t="s">
        <v>177</v>
      </c>
      <c r="N85" s="10" t="s">
        <v>18</v>
      </c>
    </row>
    <row r="86" spans="1:14" s="73" customFormat="1" x14ac:dyDescent="0.25">
      <c r="A86" s="71" t="s">
        <v>27</v>
      </c>
      <c r="B86" s="97">
        <v>71</v>
      </c>
      <c r="C86" s="97">
        <v>63</v>
      </c>
      <c r="D86" s="97">
        <v>62</v>
      </c>
      <c r="E86" s="97">
        <v>64</v>
      </c>
      <c r="F86" s="98">
        <v>241</v>
      </c>
      <c r="G86" s="99">
        <v>54</v>
      </c>
      <c r="H86" s="97">
        <v>70</v>
      </c>
      <c r="I86" s="97">
        <v>62</v>
      </c>
      <c r="J86" s="97">
        <v>74</v>
      </c>
      <c r="K86" s="98">
        <v>249</v>
      </c>
      <c r="L86" s="97">
        <v>48</v>
      </c>
      <c r="M86" s="82">
        <f>(L86-J86)/J86</f>
        <v>-0.35135135135135137</v>
      </c>
      <c r="N86" s="82">
        <f>(L86-G86)/G86</f>
        <v>-0.1111111111111111</v>
      </c>
    </row>
    <row r="87" spans="1:14" s="73" customFormat="1" x14ac:dyDescent="0.25">
      <c r="A87" s="77" t="s">
        <v>19</v>
      </c>
      <c r="B87" s="79">
        <v>21</v>
      </c>
      <c r="C87" s="79">
        <v>19</v>
      </c>
      <c r="D87" s="79">
        <v>30</v>
      </c>
      <c r="E87" s="79">
        <v>26</v>
      </c>
      <c r="F87" s="80">
        <v>89</v>
      </c>
      <c r="G87" s="81">
        <v>23</v>
      </c>
      <c r="H87" s="79">
        <v>30</v>
      </c>
      <c r="I87" s="79">
        <v>18</v>
      </c>
      <c r="J87" s="79">
        <v>30</v>
      </c>
      <c r="K87" s="80">
        <v>98</v>
      </c>
      <c r="L87" s="79">
        <v>13</v>
      </c>
      <c r="M87" s="83">
        <f>(L87-J87)/J87</f>
        <v>-0.56666666666666665</v>
      </c>
      <c r="N87" s="83">
        <f>(L87-G87)/G87</f>
        <v>-0.43478260869565216</v>
      </c>
    </row>
    <row r="88" spans="1:14" s="73" customFormat="1" x14ac:dyDescent="0.25">
      <c r="A88" s="77" t="s">
        <v>20</v>
      </c>
      <c r="B88" s="79">
        <v>15</v>
      </c>
      <c r="C88" s="79">
        <v>12</v>
      </c>
      <c r="D88" s="79">
        <v>15</v>
      </c>
      <c r="E88" s="79">
        <v>14</v>
      </c>
      <c r="F88" s="80">
        <v>53</v>
      </c>
      <c r="G88" s="81">
        <v>14</v>
      </c>
      <c r="H88" s="79">
        <v>12</v>
      </c>
      <c r="I88" s="79">
        <v>19</v>
      </c>
      <c r="J88" s="79">
        <v>12</v>
      </c>
      <c r="K88" s="80">
        <v>54</v>
      </c>
      <c r="L88" s="79">
        <v>15</v>
      </c>
      <c r="M88" s="83">
        <f t="shared" ref="M88:M93" si="12">(L88-J88)/J88</f>
        <v>0.25</v>
      </c>
      <c r="N88" s="83">
        <f t="shared" ref="N88:N94" si="13">(L88-G88)/G88</f>
        <v>7.1428571428571425E-2</v>
      </c>
    </row>
    <row r="89" spans="1:14" s="73" customFormat="1" x14ac:dyDescent="0.25">
      <c r="A89" s="77" t="s">
        <v>21</v>
      </c>
      <c r="B89" s="79">
        <v>7</v>
      </c>
      <c r="C89" s="79">
        <v>14</v>
      </c>
      <c r="D89" s="79">
        <v>8</v>
      </c>
      <c r="E89" s="79">
        <v>12</v>
      </c>
      <c r="F89" s="80">
        <v>35</v>
      </c>
      <c r="G89" s="81">
        <v>7</v>
      </c>
      <c r="H89" s="79">
        <v>13</v>
      </c>
      <c r="I89" s="79">
        <v>11</v>
      </c>
      <c r="J89" s="79">
        <v>15</v>
      </c>
      <c r="K89" s="80">
        <v>45</v>
      </c>
      <c r="L89" s="79">
        <v>9</v>
      </c>
      <c r="M89" s="83">
        <f t="shared" si="12"/>
        <v>-0.4</v>
      </c>
      <c r="N89" s="83">
        <f t="shared" si="13"/>
        <v>0.2857142857142857</v>
      </c>
    </row>
    <row r="90" spans="1:14" s="73" customFormat="1" x14ac:dyDescent="0.25">
      <c r="A90" s="76" t="s">
        <v>22</v>
      </c>
      <c r="B90" s="100">
        <v>18</v>
      </c>
      <c r="C90" s="100">
        <v>9</v>
      </c>
      <c r="D90" s="100">
        <v>16</v>
      </c>
      <c r="E90" s="100">
        <v>19</v>
      </c>
      <c r="F90" s="101">
        <v>56</v>
      </c>
      <c r="G90" s="102">
        <v>21</v>
      </c>
      <c r="H90" s="100">
        <v>20</v>
      </c>
      <c r="I90" s="100">
        <v>16</v>
      </c>
      <c r="J90" s="100">
        <v>31</v>
      </c>
      <c r="K90" s="101">
        <v>79</v>
      </c>
      <c r="L90" s="100">
        <v>15</v>
      </c>
      <c r="M90" s="84">
        <f t="shared" si="12"/>
        <v>-0.5161290322580645</v>
      </c>
      <c r="N90" s="84">
        <f t="shared" si="13"/>
        <v>-0.2857142857142857</v>
      </c>
    </row>
    <row r="91" spans="1:14" s="73" customFormat="1" x14ac:dyDescent="0.25">
      <c r="A91" s="76" t="s">
        <v>23</v>
      </c>
      <c r="B91" s="100">
        <v>7</v>
      </c>
      <c r="C91" s="100">
        <v>16</v>
      </c>
      <c r="D91" s="100">
        <v>10</v>
      </c>
      <c r="E91" s="100">
        <v>15</v>
      </c>
      <c r="F91" s="101">
        <v>44</v>
      </c>
      <c r="G91" s="102">
        <v>13</v>
      </c>
      <c r="H91" s="100">
        <v>19</v>
      </c>
      <c r="I91" s="100">
        <v>8</v>
      </c>
      <c r="J91" s="100">
        <v>22</v>
      </c>
      <c r="K91" s="101">
        <v>56</v>
      </c>
      <c r="L91" s="100">
        <v>14</v>
      </c>
      <c r="M91" s="84">
        <f t="shared" si="12"/>
        <v>-0.36363636363636365</v>
      </c>
      <c r="N91" s="84">
        <f t="shared" si="13"/>
        <v>7.6923076923076927E-2</v>
      </c>
    </row>
    <row r="92" spans="1:14" s="73" customFormat="1" x14ac:dyDescent="0.25">
      <c r="A92" s="76" t="s">
        <v>24</v>
      </c>
      <c r="B92" s="100">
        <v>14</v>
      </c>
      <c r="C92" s="100">
        <v>3</v>
      </c>
      <c r="D92" s="100">
        <v>1</v>
      </c>
      <c r="E92" s="100">
        <v>7</v>
      </c>
      <c r="F92" s="101">
        <v>23</v>
      </c>
      <c r="G92" s="102">
        <v>8</v>
      </c>
      <c r="H92" s="100">
        <v>8</v>
      </c>
      <c r="I92" s="100">
        <v>8</v>
      </c>
      <c r="J92" s="100">
        <v>6</v>
      </c>
      <c r="K92" s="101">
        <v>24</v>
      </c>
      <c r="L92" s="100">
        <v>6</v>
      </c>
      <c r="M92" s="84">
        <f>(L92-J92)/J92</f>
        <v>0</v>
      </c>
      <c r="N92" s="84">
        <f t="shared" si="13"/>
        <v>-0.25</v>
      </c>
    </row>
    <row r="93" spans="1:14" s="73" customFormat="1" x14ac:dyDescent="0.25">
      <c r="A93" s="76" t="s">
        <v>25</v>
      </c>
      <c r="B93" s="100">
        <v>1</v>
      </c>
      <c r="C93" s="100">
        <v>2</v>
      </c>
      <c r="D93" s="100">
        <v>1</v>
      </c>
      <c r="E93" s="100">
        <v>5</v>
      </c>
      <c r="F93" s="101">
        <v>9</v>
      </c>
      <c r="G93" s="102">
        <v>6</v>
      </c>
      <c r="H93" s="100">
        <v>3</v>
      </c>
      <c r="I93" s="100">
        <v>1</v>
      </c>
      <c r="J93" s="100">
        <v>5</v>
      </c>
      <c r="K93" s="101">
        <v>15</v>
      </c>
      <c r="L93" s="100">
        <v>2</v>
      </c>
      <c r="M93" s="84">
        <f t="shared" si="12"/>
        <v>-0.6</v>
      </c>
      <c r="N93" s="84">
        <f t="shared" si="13"/>
        <v>-0.66666666666666663</v>
      </c>
    </row>
    <row r="94" spans="1:14" s="73" customFormat="1" x14ac:dyDescent="0.25">
      <c r="A94" s="76" t="s">
        <v>225</v>
      </c>
      <c r="B94" s="100">
        <v>4</v>
      </c>
      <c r="C94" s="100">
        <v>2</v>
      </c>
      <c r="D94" s="100">
        <v>3</v>
      </c>
      <c r="E94" s="100">
        <v>7</v>
      </c>
      <c r="F94" s="101">
        <v>15</v>
      </c>
      <c r="G94" s="102">
        <v>1</v>
      </c>
      <c r="H94" s="100">
        <v>3</v>
      </c>
      <c r="I94" s="100">
        <v>6</v>
      </c>
      <c r="J94" s="100">
        <v>7</v>
      </c>
      <c r="K94" s="101">
        <v>14</v>
      </c>
      <c r="L94" s="100">
        <v>1</v>
      </c>
      <c r="M94" s="84">
        <f>(L94-J94)/J94</f>
        <v>-0.8571428571428571</v>
      </c>
      <c r="N94" s="84">
        <f t="shared" si="13"/>
        <v>0</v>
      </c>
    </row>
    <row r="95" spans="1:14" s="73" customFormat="1" x14ac:dyDescent="0.25">
      <c r="A95" s="111" t="s">
        <v>227</v>
      </c>
      <c r="B95" s="111"/>
      <c r="C95" s="111"/>
      <c r="D95" s="111"/>
      <c r="E95" s="111"/>
      <c r="F95" s="111"/>
      <c r="G95" s="111"/>
      <c r="H95" s="111"/>
      <c r="I95" s="111"/>
      <c r="J95" s="111"/>
      <c r="K95" s="111"/>
      <c r="L95" s="111"/>
      <c r="M95" s="111"/>
      <c r="N95" s="111"/>
    </row>
    <row r="96" spans="1:14" s="73" customFormat="1" x14ac:dyDescent="0.25">
      <c r="A96" s="112"/>
      <c r="B96" s="112"/>
      <c r="C96" s="112"/>
      <c r="D96" s="112"/>
      <c r="E96" s="112"/>
      <c r="F96" s="112"/>
      <c r="G96" s="112"/>
      <c r="H96" s="112"/>
      <c r="I96" s="112"/>
      <c r="J96" s="112"/>
      <c r="K96" s="112"/>
      <c r="L96" s="112"/>
      <c r="M96" s="112"/>
      <c r="N96" s="112"/>
    </row>
    <row r="97" spans="1:14" s="73" customFormat="1" x14ac:dyDescent="0.25"/>
    <row r="98" spans="1:14" s="73" customFormat="1" x14ac:dyDescent="0.25">
      <c r="A98" s="75" t="s">
        <v>226</v>
      </c>
      <c r="B98" s="72"/>
      <c r="C98" s="72"/>
      <c r="D98" s="72"/>
      <c r="E98" s="72"/>
      <c r="F98" s="72"/>
      <c r="G98" s="72"/>
      <c r="H98" s="72"/>
      <c r="I98" s="72"/>
      <c r="J98" s="72"/>
      <c r="K98" s="72"/>
      <c r="L98" s="72"/>
      <c r="M98" s="72"/>
      <c r="N98" s="59"/>
    </row>
    <row r="99" spans="1:14" x14ac:dyDescent="0.25">
      <c r="A99" s="1" t="s">
        <v>159</v>
      </c>
    </row>
  </sheetData>
  <mergeCells count="14">
    <mergeCell ref="B16:F16"/>
    <mergeCell ref="G16:K16"/>
    <mergeCell ref="B28:F28"/>
    <mergeCell ref="G28:K28"/>
    <mergeCell ref="A6:N7"/>
    <mergeCell ref="A95:N96"/>
    <mergeCell ref="B84:F84"/>
    <mergeCell ref="G84:K84"/>
    <mergeCell ref="B43:F43"/>
    <mergeCell ref="G43:K43"/>
    <mergeCell ref="B56:F56"/>
    <mergeCell ref="G56:K56"/>
    <mergeCell ref="B71:F71"/>
    <mergeCell ref="G71:K71"/>
  </mergeCells>
  <conditionalFormatting sqref="N18:N25">
    <cfRule type="dataBar" priority="36">
      <dataBar>
        <cfvo type="min"/>
        <cfvo type="max"/>
        <color theme="2"/>
      </dataBar>
      <extLst>
        <ext xmlns:x14="http://schemas.microsoft.com/office/spreadsheetml/2009/9/main" uri="{B025F937-C7B1-47D3-B67F-A62EFF666E3E}">
          <x14:id>{7EC08461-EB0C-4240-B07E-89E936AFF49F}</x14:id>
        </ext>
      </extLst>
    </cfRule>
  </conditionalFormatting>
  <conditionalFormatting sqref="M18:M25">
    <cfRule type="dataBar" priority="31">
      <dataBar>
        <cfvo type="min"/>
        <cfvo type="max"/>
        <color theme="2"/>
      </dataBar>
      <extLst>
        <ext xmlns:x14="http://schemas.microsoft.com/office/spreadsheetml/2009/9/main" uri="{B025F937-C7B1-47D3-B67F-A62EFF666E3E}">
          <x14:id>{E0222765-D010-4A86-9FA8-528D8C764BDC}</x14:id>
        </ext>
      </extLst>
    </cfRule>
  </conditionalFormatting>
  <conditionalFormatting sqref="N30:N37">
    <cfRule type="dataBar" priority="18">
      <dataBar>
        <cfvo type="min"/>
        <cfvo type="max"/>
        <color theme="2"/>
      </dataBar>
      <extLst>
        <ext xmlns:x14="http://schemas.microsoft.com/office/spreadsheetml/2009/9/main" uri="{B025F937-C7B1-47D3-B67F-A62EFF666E3E}">
          <x14:id>{E86E3567-7E1D-4430-95B4-0837BBF8CA62}</x14:id>
        </ext>
      </extLst>
    </cfRule>
  </conditionalFormatting>
  <conditionalFormatting sqref="M30:M37">
    <cfRule type="dataBar" priority="17">
      <dataBar>
        <cfvo type="min"/>
        <cfvo type="max"/>
        <color theme="2"/>
      </dataBar>
      <extLst>
        <ext xmlns:x14="http://schemas.microsoft.com/office/spreadsheetml/2009/9/main" uri="{B025F937-C7B1-47D3-B67F-A62EFF666E3E}">
          <x14:id>{36660322-A7F3-4F8F-AE85-3ED0175A9631}</x14:id>
        </ext>
      </extLst>
    </cfRule>
  </conditionalFormatting>
  <conditionalFormatting sqref="N45:N47 N49 N51:N52">
    <cfRule type="dataBar" priority="12">
      <dataBar>
        <cfvo type="min"/>
        <cfvo type="max"/>
        <color theme="2"/>
      </dataBar>
      <extLst>
        <ext xmlns:x14="http://schemas.microsoft.com/office/spreadsheetml/2009/9/main" uri="{B025F937-C7B1-47D3-B67F-A62EFF666E3E}">
          <x14:id>{08FDCF66-110A-4A81-909D-EDE508C57541}</x14:id>
        </ext>
      </extLst>
    </cfRule>
  </conditionalFormatting>
  <conditionalFormatting sqref="M45:M52">
    <cfRule type="dataBar" priority="11">
      <dataBar>
        <cfvo type="min"/>
        <cfvo type="max"/>
        <color theme="2"/>
      </dataBar>
      <extLst>
        <ext xmlns:x14="http://schemas.microsoft.com/office/spreadsheetml/2009/9/main" uri="{B025F937-C7B1-47D3-B67F-A62EFF666E3E}">
          <x14:id>{FDB9142C-E9A2-40F2-8605-1DE6039AEFB1}</x14:id>
        </ext>
      </extLst>
    </cfRule>
  </conditionalFormatting>
  <conditionalFormatting sqref="N58:N65">
    <cfRule type="dataBar" priority="10">
      <dataBar>
        <cfvo type="min"/>
        <cfvo type="max"/>
        <color theme="2"/>
      </dataBar>
      <extLst>
        <ext xmlns:x14="http://schemas.microsoft.com/office/spreadsheetml/2009/9/main" uri="{B025F937-C7B1-47D3-B67F-A62EFF666E3E}">
          <x14:id>{5EE3EC3C-4087-484E-B7B2-F90E5883CAB2}</x14:id>
        </ext>
      </extLst>
    </cfRule>
  </conditionalFormatting>
  <conditionalFormatting sqref="M58:M65">
    <cfRule type="dataBar" priority="9">
      <dataBar>
        <cfvo type="min"/>
        <cfvo type="max"/>
        <color theme="2"/>
      </dataBar>
      <extLst>
        <ext xmlns:x14="http://schemas.microsoft.com/office/spreadsheetml/2009/9/main" uri="{B025F937-C7B1-47D3-B67F-A62EFF666E3E}">
          <x14:id>{1485919D-0D2F-477B-821D-46E50FA0578D}</x14:id>
        </ext>
      </extLst>
    </cfRule>
  </conditionalFormatting>
  <conditionalFormatting sqref="N73:N81">
    <cfRule type="dataBar" priority="8">
      <dataBar>
        <cfvo type="min"/>
        <cfvo type="max"/>
        <color theme="2"/>
      </dataBar>
      <extLst>
        <ext xmlns:x14="http://schemas.microsoft.com/office/spreadsheetml/2009/9/main" uri="{B025F937-C7B1-47D3-B67F-A62EFF666E3E}">
          <x14:id>{40234C3F-1E54-42F9-9C94-C1C4F41D2FAA}</x14:id>
        </ext>
      </extLst>
    </cfRule>
  </conditionalFormatting>
  <conditionalFormatting sqref="M73:M81">
    <cfRule type="dataBar" priority="7">
      <dataBar>
        <cfvo type="min"/>
        <cfvo type="max"/>
        <color theme="2"/>
      </dataBar>
      <extLst>
        <ext xmlns:x14="http://schemas.microsoft.com/office/spreadsheetml/2009/9/main" uri="{B025F937-C7B1-47D3-B67F-A62EFF666E3E}">
          <x14:id>{7188FACA-EC8A-4C3B-BC92-02B449475368}</x14:id>
        </ext>
      </extLst>
    </cfRule>
  </conditionalFormatting>
  <conditionalFormatting sqref="N86:N94">
    <cfRule type="dataBar" priority="4">
      <dataBar>
        <cfvo type="min"/>
        <cfvo type="max"/>
        <color theme="2"/>
      </dataBar>
      <extLst>
        <ext xmlns:x14="http://schemas.microsoft.com/office/spreadsheetml/2009/9/main" uri="{B025F937-C7B1-47D3-B67F-A62EFF666E3E}">
          <x14:id>{CA9F192B-BEB8-4EAB-84CB-06DEA79E7646}</x14:id>
        </ext>
      </extLst>
    </cfRule>
  </conditionalFormatting>
  <conditionalFormatting sqref="M86:M94">
    <cfRule type="dataBar" priority="3">
      <dataBar>
        <cfvo type="min"/>
        <cfvo type="max"/>
        <color theme="2"/>
      </dataBar>
      <extLst>
        <ext xmlns:x14="http://schemas.microsoft.com/office/spreadsheetml/2009/9/main" uri="{B025F937-C7B1-47D3-B67F-A62EFF666E3E}">
          <x14:id>{E9E2D841-88C6-4073-947B-77BE4C2EAB41}</x14:id>
        </ext>
      </extLst>
    </cfRule>
  </conditionalFormatting>
  <hyperlinks>
    <hyperlink ref="A8" location="'Welcome and Contents'!A1" display="Return to Table of Contents"/>
    <hyperlink ref="A11" location="Overview!A15" display="Investments"/>
    <hyperlink ref="A12" location="Overview!A42" display="Exits"/>
    <hyperlink ref="A39" location="'Welcome and Contents'!A1" display="Return to Table of Contents"/>
    <hyperlink ref="A40" location="Overview!A1" display="Return to Top of Page"/>
    <hyperlink ref="A67" location="'Welcome and Contents'!A1" display="Return to Table of Contents"/>
    <hyperlink ref="A13" location="Overview!A70" display="Fundraising"/>
    <hyperlink ref="A68" location="Overview!A1" display="Return to Top of Page"/>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7EC08461-EB0C-4240-B07E-89E936AFF49F}">
            <x14:dataBar minLength="0" maxLength="100" gradient="0">
              <x14:cfvo type="autoMin"/>
              <x14:cfvo type="autoMax"/>
              <x14:negativeFillColor theme="4"/>
              <x14:axisColor rgb="FF000000"/>
            </x14:dataBar>
          </x14:cfRule>
          <xm:sqref>N18:N25</xm:sqref>
        </x14:conditionalFormatting>
        <x14:conditionalFormatting xmlns:xm="http://schemas.microsoft.com/office/excel/2006/main">
          <x14:cfRule type="dataBar" id="{E0222765-D010-4A86-9FA8-528D8C764BDC}">
            <x14:dataBar minLength="0" maxLength="100" gradient="0">
              <x14:cfvo type="autoMin"/>
              <x14:cfvo type="autoMax"/>
              <x14:negativeFillColor theme="4"/>
              <x14:axisColor rgb="FF000000"/>
            </x14:dataBar>
          </x14:cfRule>
          <xm:sqref>M18:M25</xm:sqref>
        </x14:conditionalFormatting>
        <x14:conditionalFormatting xmlns:xm="http://schemas.microsoft.com/office/excel/2006/main">
          <x14:cfRule type="dataBar" id="{E86E3567-7E1D-4430-95B4-0837BBF8CA62}">
            <x14:dataBar minLength="0" maxLength="100" gradient="0">
              <x14:cfvo type="autoMin"/>
              <x14:cfvo type="autoMax"/>
              <x14:negativeFillColor theme="4"/>
              <x14:axisColor rgb="FF000000"/>
            </x14:dataBar>
          </x14:cfRule>
          <xm:sqref>N30:N37</xm:sqref>
        </x14:conditionalFormatting>
        <x14:conditionalFormatting xmlns:xm="http://schemas.microsoft.com/office/excel/2006/main">
          <x14:cfRule type="dataBar" id="{36660322-A7F3-4F8F-AE85-3ED0175A9631}">
            <x14:dataBar minLength="0" maxLength="100" gradient="0">
              <x14:cfvo type="autoMin"/>
              <x14:cfvo type="autoMax"/>
              <x14:negativeFillColor theme="4"/>
              <x14:axisColor rgb="FF000000"/>
            </x14:dataBar>
          </x14:cfRule>
          <xm:sqref>M30:M37</xm:sqref>
        </x14:conditionalFormatting>
        <x14:conditionalFormatting xmlns:xm="http://schemas.microsoft.com/office/excel/2006/main">
          <x14:cfRule type="dataBar" id="{08FDCF66-110A-4A81-909D-EDE508C57541}">
            <x14:dataBar minLength="0" maxLength="100" gradient="0">
              <x14:cfvo type="autoMin"/>
              <x14:cfvo type="autoMax"/>
              <x14:negativeFillColor theme="4"/>
              <x14:axisColor rgb="FF000000"/>
            </x14:dataBar>
          </x14:cfRule>
          <xm:sqref>N45:N47 N49 N51:N52</xm:sqref>
        </x14:conditionalFormatting>
        <x14:conditionalFormatting xmlns:xm="http://schemas.microsoft.com/office/excel/2006/main">
          <x14:cfRule type="dataBar" id="{FDB9142C-E9A2-40F2-8605-1DE6039AEFB1}">
            <x14:dataBar minLength="0" maxLength="100" gradient="0">
              <x14:cfvo type="autoMin"/>
              <x14:cfvo type="autoMax"/>
              <x14:negativeFillColor theme="4"/>
              <x14:axisColor rgb="FF000000"/>
            </x14:dataBar>
          </x14:cfRule>
          <xm:sqref>M45:M52</xm:sqref>
        </x14:conditionalFormatting>
        <x14:conditionalFormatting xmlns:xm="http://schemas.microsoft.com/office/excel/2006/main">
          <x14:cfRule type="dataBar" id="{5EE3EC3C-4087-484E-B7B2-F90E5883CAB2}">
            <x14:dataBar minLength="0" maxLength="100" gradient="0">
              <x14:cfvo type="autoMin"/>
              <x14:cfvo type="autoMax"/>
              <x14:negativeFillColor theme="4"/>
              <x14:axisColor rgb="FF000000"/>
            </x14:dataBar>
          </x14:cfRule>
          <xm:sqref>N58:N65</xm:sqref>
        </x14:conditionalFormatting>
        <x14:conditionalFormatting xmlns:xm="http://schemas.microsoft.com/office/excel/2006/main">
          <x14:cfRule type="dataBar" id="{1485919D-0D2F-477B-821D-46E50FA0578D}">
            <x14:dataBar minLength="0" maxLength="100" gradient="0">
              <x14:cfvo type="autoMin"/>
              <x14:cfvo type="autoMax"/>
              <x14:negativeFillColor theme="4"/>
              <x14:axisColor rgb="FF000000"/>
            </x14:dataBar>
          </x14:cfRule>
          <xm:sqref>M58:M65</xm:sqref>
        </x14:conditionalFormatting>
        <x14:conditionalFormatting xmlns:xm="http://schemas.microsoft.com/office/excel/2006/main">
          <x14:cfRule type="dataBar" id="{40234C3F-1E54-42F9-9C94-C1C4F41D2FAA}">
            <x14:dataBar minLength="0" maxLength="100" gradient="0">
              <x14:cfvo type="autoMin"/>
              <x14:cfvo type="autoMax"/>
              <x14:negativeFillColor theme="4"/>
              <x14:axisColor rgb="FF000000"/>
            </x14:dataBar>
          </x14:cfRule>
          <xm:sqref>N73:N81</xm:sqref>
        </x14:conditionalFormatting>
        <x14:conditionalFormatting xmlns:xm="http://schemas.microsoft.com/office/excel/2006/main">
          <x14:cfRule type="dataBar" id="{7188FACA-EC8A-4C3B-BC92-02B449475368}">
            <x14:dataBar minLength="0" maxLength="100" gradient="0">
              <x14:cfvo type="autoMin"/>
              <x14:cfvo type="autoMax"/>
              <x14:negativeFillColor theme="4"/>
              <x14:axisColor rgb="FF000000"/>
            </x14:dataBar>
          </x14:cfRule>
          <xm:sqref>M73:M81</xm:sqref>
        </x14:conditionalFormatting>
        <x14:conditionalFormatting xmlns:xm="http://schemas.microsoft.com/office/excel/2006/main">
          <x14:cfRule type="dataBar" id="{CA9F192B-BEB8-4EAB-84CB-06DEA79E7646}">
            <x14:dataBar minLength="0" maxLength="100" gradient="0">
              <x14:cfvo type="autoMin"/>
              <x14:cfvo type="autoMax"/>
              <x14:negativeFillColor theme="4"/>
              <x14:axisColor rgb="FF000000"/>
            </x14:dataBar>
          </x14:cfRule>
          <xm:sqref>N86:N94</xm:sqref>
        </x14:conditionalFormatting>
        <x14:conditionalFormatting xmlns:xm="http://schemas.microsoft.com/office/excel/2006/main">
          <x14:cfRule type="dataBar" id="{E9E2D841-88C6-4073-947B-77BE4C2EAB41}">
            <x14:dataBar minLength="0" maxLength="100" gradient="0">
              <x14:cfvo type="autoMin"/>
              <x14:cfvo type="autoMax"/>
              <x14:negativeFillColor theme="4"/>
              <x14:axisColor rgb="FF000000"/>
            </x14:dataBar>
          </x14:cfRule>
          <xm:sqref>M86:M94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3"/>
  <sheetViews>
    <sheetView showGridLines="0" zoomScaleNormal="100" workbookViewId="0"/>
  </sheetViews>
  <sheetFormatPr defaultRowHeight="15" x14ac:dyDescent="0.25"/>
  <cols>
    <col min="1" max="1" width="25.85546875" customWidth="1"/>
    <col min="2" max="12" width="9.5703125" customWidth="1"/>
    <col min="13" max="13" width="12.42578125" style="73" customWidth="1"/>
    <col min="14" max="14" width="12.42578125" customWidth="1"/>
  </cols>
  <sheetData>
    <row r="1" spans="1:14" x14ac:dyDescent="0.25">
      <c r="A1" s="2"/>
    </row>
    <row r="6" spans="1:14" ht="18.75" x14ac:dyDescent="0.3">
      <c r="A6" s="132" t="s">
        <v>388</v>
      </c>
      <c r="B6" s="133"/>
      <c r="C6" s="133"/>
      <c r="D6" s="133"/>
      <c r="E6" s="133"/>
      <c r="F6" s="133"/>
      <c r="G6" s="133"/>
      <c r="H6" s="133"/>
      <c r="I6" s="133"/>
      <c r="J6" s="133"/>
      <c r="K6" s="133"/>
      <c r="L6" s="133"/>
      <c r="M6" s="133"/>
      <c r="N6" s="133"/>
    </row>
    <row r="7" spans="1:14" x14ac:dyDescent="0.25">
      <c r="A7" s="4" t="s">
        <v>13</v>
      </c>
    </row>
    <row r="9" spans="1:14" x14ac:dyDescent="0.25">
      <c r="A9" s="5" t="s">
        <v>395</v>
      </c>
      <c r="H9" s="70"/>
      <c r="M9"/>
    </row>
    <row r="10" spans="1:14" s="73" customFormat="1" x14ac:dyDescent="0.25">
      <c r="A10" s="5"/>
      <c r="B10" s="113">
        <v>2020</v>
      </c>
      <c r="C10" s="113"/>
      <c r="D10" s="113"/>
      <c r="E10" s="113"/>
      <c r="F10" s="114"/>
      <c r="G10" s="115">
        <v>2021</v>
      </c>
      <c r="H10" s="113"/>
      <c r="I10" s="113"/>
      <c r="J10" s="113"/>
      <c r="K10" s="114"/>
      <c r="L10" s="10">
        <v>2022</v>
      </c>
      <c r="M10" s="70"/>
    </row>
    <row r="11" spans="1:14" s="73" customFormat="1" x14ac:dyDescent="0.25">
      <c r="A11" s="74"/>
      <c r="B11" s="10" t="s">
        <v>173</v>
      </c>
      <c r="C11" s="10" t="s">
        <v>174</v>
      </c>
      <c r="D11" s="10" t="s">
        <v>175</v>
      </c>
      <c r="E11" s="10" t="s">
        <v>176</v>
      </c>
      <c r="F11" s="39" t="s">
        <v>172</v>
      </c>
      <c r="G11" s="40" t="s">
        <v>173</v>
      </c>
      <c r="H11" s="10" t="s">
        <v>174</v>
      </c>
      <c r="I11" s="10" t="s">
        <v>175</v>
      </c>
      <c r="J11" s="10" t="s">
        <v>176</v>
      </c>
      <c r="K11" s="39" t="s">
        <v>172</v>
      </c>
      <c r="L11" s="10" t="s">
        <v>173</v>
      </c>
      <c r="M11" s="10" t="s">
        <v>177</v>
      </c>
      <c r="N11" s="10" t="s">
        <v>18</v>
      </c>
    </row>
    <row r="12" spans="1:14" s="73" customFormat="1" x14ac:dyDescent="0.25">
      <c r="A12" s="71" t="s">
        <v>27</v>
      </c>
      <c r="B12" s="88">
        <v>8715.1389999999992</v>
      </c>
      <c r="C12" s="88">
        <v>12972.495999999999</v>
      </c>
      <c r="D12" s="88">
        <v>14602.993999999997</v>
      </c>
      <c r="E12" s="88">
        <v>23953.509999999995</v>
      </c>
      <c r="F12" s="89">
        <v>60244.139000000032</v>
      </c>
      <c r="G12" s="90">
        <v>23344.510999999995</v>
      </c>
      <c r="H12" s="88">
        <v>24431.674999999999</v>
      </c>
      <c r="I12" s="88">
        <v>39218.828000000001</v>
      </c>
      <c r="J12" s="88">
        <v>31638.160000000003</v>
      </c>
      <c r="K12" s="89">
        <v>118633.17399999987</v>
      </c>
      <c r="L12" s="88">
        <v>26905.072999999997</v>
      </c>
      <c r="M12" s="82">
        <f>(L12-J12)/J12</f>
        <v>-0.14960057727756629</v>
      </c>
      <c r="N12" s="82">
        <f>(L12-G12)/G12</f>
        <v>0.15252244949572952</v>
      </c>
    </row>
    <row r="13" spans="1:14" s="73" customFormat="1" x14ac:dyDescent="0.25">
      <c r="A13" s="77" t="s">
        <v>19</v>
      </c>
      <c r="B13" s="91">
        <v>6090.768</v>
      </c>
      <c r="C13" s="91">
        <v>10230.462999999996</v>
      </c>
      <c r="D13" s="91">
        <v>10385.026000000007</v>
      </c>
      <c r="E13" s="91">
        <v>20044.631999999994</v>
      </c>
      <c r="F13" s="92">
        <v>46750.889000000039</v>
      </c>
      <c r="G13" s="93">
        <v>19301.391000000011</v>
      </c>
      <c r="H13" s="91">
        <v>15571.07400000001</v>
      </c>
      <c r="I13" s="91">
        <v>18205.593000000001</v>
      </c>
      <c r="J13" s="91">
        <v>16481.524999999998</v>
      </c>
      <c r="K13" s="92">
        <v>69559.582999999941</v>
      </c>
      <c r="L13" s="91">
        <v>12870.379000000001</v>
      </c>
      <c r="M13" s="83">
        <f>(L13-J13)/J13</f>
        <v>-0.21910266191993746</v>
      </c>
      <c r="N13" s="83">
        <f>(L13-G13)/G13</f>
        <v>-0.33318904321455411</v>
      </c>
    </row>
    <row r="14" spans="1:14" s="73" customFormat="1" x14ac:dyDescent="0.25">
      <c r="A14" s="77" t="s">
        <v>20</v>
      </c>
      <c r="B14" s="91">
        <v>1860.3279999999988</v>
      </c>
      <c r="C14" s="91">
        <v>1103.0339999999999</v>
      </c>
      <c r="D14" s="91">
        <v>2200.4609999999998</v>
      </c>
      <c r="E14" s="91">
        <v>2814.4030000000002</v>
      </c>
      <c r="F14" s="92">
        <v>7978.225999999996</v>
      </c>
      <c r="G14" s="93">
        <v>2423.348</v>
      </c>
      <c r="H14" s="91">
        <v>5865.5709999999981</v>
      </c>
      <c r="I14" s="91">
        <v>16257.956</v>
      </c>
      <c r="J14" s="91">
        <v>9929.25</v>
      </c>
      <c r="K14" s="92">
        <v>34476.124999999993</v>
      </c>
      <c r="L14" s="91">
        <v>9300.2900000000027</v>
      </c>
      <c r="M14" s="83">
        <f t="shared" ref="M14:M19" si="0">(L14-J14)/J14</f>
        <v>-6.3344159931515195E-2</v>
      </c>
      <c r="N14" s="83">
        <f t="shared" ref="N14:N19" si="1">(L14-G14)/G14</f>
        <v>2.8377855759882622</v>
      </c>
    </row>
    <row r="15" spans="1:14" s="73" customFormat="1" x14ac:dyDescent="0.25">
      <c r="A15" s="77" t="s">
        <v>21</v>
      </c>
      <c r="B15" s="91">
        <v>493.35999999999996</v>
      </c>
      <c r="C15" s="91">
        <v>1115.6630000000002</v>
      </c>
      <c r="D15" s="91">
        <v>1370.4599999999996</v>
      </c>
      <c r="E15" s="91">
        <v>504.29699999999997</v>
      </c>
      <c r="F15" s="92">
        <v>3483.78</v>
      </c>
      <c r="G15" s="93">
        <v>1403.8630000000003</v>
      </c>
      <c r="H15" s="91">
        <v>1846.048</v>
      </c>
      <c r="I15" s="91">
        <v>3544.2479999999991</v>
      </c>
      <c r="J15" s="91">
        <v>3742.904</v>
      </c>
      <c r="K15" s="92">
        <v>10537.063000000007</v>
      </c>
      <c r="L15" s="91">
        <v>2247.1659999999997</v>
      </c>
      <c r="M15" s="83">
        <f t="shared" si="0"/>
        <v>-0.39961965361655022</v>
      </c>
      <c r="N15" s="83">
        <f t="shared" si="1"/>
        <v>0.60070177788003476</v>
      </c>
    </row>
    <row r="16" spans="1:14" s="73" customFormat="1" x14ac:dyDescent="0.25">
      <c r="A16" s="76" t="s">
        <v>22</v>
      </c>
      <c r="B16" s="94">
        <v>582.04300000000023</v>
      </c>
      <c r="C16" s="94">
        <v>923.71499999999992</v>
      </c>
      <c r="D16" s="94">
        <v>1398.9979999999998</v>
      </c>
      <c r="E16" s="94">
        <v>1258.1130000000003</v>
      </c>
      <c r="F16" s="95">
        <v>4162.8689999999997</v>
      </c>
      <c r="G16" s="96">
        <v>1655.2890000000004</v>
      </c>
      <c r="H16" s="94">
        <v>4952.7389999999996</v>
      </c>
      <c r="I16" s="94">
        <v>5277.0280000000002</v>
      </c>
      <c r="J16" s="94">
        <v>3863.6499999999987</v>
      </c>
      <c r="K16" s="95">
        <v>15748.705999999998</v>
      </c>
      <c r="L16" s="94">
        <v>2763.1499999999996</v>
      </c>
      <c r="M16" s="84">
        <f t="shared" si="0"/>
        <v>-0.28483428882015699</v>
      </c>
      <c r="N16" s="84">
        <f t="shared" si="1"/>
        <v>0.66928554469944457</v>
      </c>
    </row>
    <row r="17" spans="1:14" s="73" customFormat="1" x14ac:dyDescent="0.25">
      <c r="A17" s="76" t="s">
        <v>23</v>
      </c>
      <c r="B17" s="94">
        <v>167.83200000000002</v>
      </c>
      <c r="C17" s="94">
        <v>98.743999999999971</v>
      </c>
      <c r="D17" s="94">
        <v>83.878000000000014</v>
      </c>
      <c r="E17" s="94">
        <v>142.42800000000003</v>
      </c>
      <c r="F17" s="95">
        <v>492.88200000000023</v>
      </c>
      <c r="G17" s="96">
        <v>368.22899999999998</v>
      </c>
      <c r="H17" s="94">
        <v>591.88400000000001</v>
      </c>
      <c r="I17" s="94">
        <v>1389.136</v>
      </c>
      <c r="J17" s="94">
        <v>700.27300000000002</v>
      </c>
      <c r="K17" s="95">
        <v>3049.5220000000004</v>
      </c>
      <c r="L17" s="94">
        <v>1262.0759999999998</v>
      </c>
      <c r="M17" s="84">
        <f t="shared" si="0"/>
        <v>0.80226283178131919</v>
      </c>
      <c r="N17" s="84">
        <f t="shared" si="1"/>
        <v>2.4274215230196421</v>
      </c>
    </row>
    <row r="18" spans="1:14" s="73" customFormat="1" x14ac:dyDescent="0.25">
      <c r="A18" s="76" t="s">
        <v>24</v>
      </c>
      <c r="B18" s="94">
        <v>118.93</v>
      </c>
      <c r="C18" s="94">
        <v>484.59899999999993</v>
      </c>
      <c r="D18" s="94">
        <v>319.94600000000003</v>
      </c>
      <c r="E18" s="94">
        <v>215.721</v>
      </c>
      <c r="F18" s="95">
        <v>1139.1960000000001</v>
      </c>
      <c r="G18" s="96">
        <v>1812.854</v>
      </c>
      <c r="H18" s="94">
        <v>1509.8970000000004</v>
      </c>
      <c r="I18" s="94">
        <v>1218.5130000000001</v>
      </c>
      <c r="J18" s="94">
        <v>2451.2820000000002</v>
      </c>
      <c r="K18" s="95">
        <v>6992.5459999999985</v>
      </c>
      <c r="L18" s="94">
        <v>2872.5760000000005</v>
      </c>
      <c r="M18" s="84">
        <f t="shared" si="0"/>
        <v>0.17186680275871985</v>
      </c>
      <c r="N18" s="84">
        <f t="shared" si="1"/>
        <v>0.58456003627429476</v>
      </c>
    </row>
    <row r="19" spans="1:14" s="73" customFormat="1" x14ac:dyDescent="0.25">
      <c r="A19" s="76" t="s">
        <v>25</v>
      </c>
      <c r="B19" s="94">
        <v>123.72500000000001</v>
      </c>
      <c r="C19" s="94">
        <v>54.335999999999999</v>
      </c>
      <c r="D19" s="94">
        <v>38.650000000000006</v>
      </c>
      <c r="E19" s="94">
        <v>77.031999999999996</v>
      </c>
      <c r="F19" s="95">
        <v>293.74300000000005</v>
      </c>
      <c r="G19" s="96">
        <v>233.07300000000001</v>
      </c>
      <c r="H19" s="94">
        <v>372.59599999999995</v>
      </c>
      <c r="I19" s="94">
        <v>705.44100000000014</v>
      </c>
      <c r="J19" s="94">
        <v>414.70499999999993</v>
      </c>
      <c r="K19" s="95">
        <v>1725.8149999999996</v>
      </c>
      <c r="L19" s="94">
        <v>552.53699999999992</v>
      </c>
      <c r="M19" s="84">
        <f t="shared" si="0"/>
        <v>0.33236155821608138</v>
      </c>
      <c r="N19" s="84">
        <f t="shared" si="1"/>
        <v>1.3706606942889135</v>
      </c>
    </row>
    <row r="21" spans="1:14" x14ac:dyDescent="0.25">
      <c r="A21" s="5" t="s">
        <v>396</v>
      </c>
    </row>
    <row r="22" spans="1:14" s="73" customFormat="1" x14ac:dyDescent="0.25">
      <c r="A22" s="5"/>
      <c r="B22" s="113">
        <v>2020</v>
      </c>
      <c r="C22" s="113"/>
      <c r="D22" s="113"/>
      <c r="E22" s="113"/>
      <c r="F22" s="114"/>
      <c r="G22" s="115">
        <v>2021</v>
      </c>
      <c r="H22" s="113"/>
      <c r="I22" s="113"/>
      <c r="J22" s="113"/>
      <c r="K22" s="114"/>
      <c r="L22" s="10">
        <v>2022</v>
      </c>
      <c r="M22" s="70"/>
    </row>
    <row r="23" spans="1:14" s="73" customFormat="1" x14ac:dyDescent="0.25">
      <c r="A23" s="74"/>
      <c r="B23" s="10" t="s">
        <v>173</v>
      </c>
      <c r="C23" s="10" t="s">
        <v>174</v>
      </c>
      <c r="D23" s="10" t="s">
        <v>175</v>
      </c>
      <c r="E23" s="10" t="s">
        <v>176</v>
      </c>
      <c r="F23" s="39" t="s">
        <v>172</v>
      </c>
      <c r="G23" s="40" t="s">
        <v>173</v>
      </c>
      <c r="H23" s="10" t="s">
        <v>174</v>
      </c>
      <c r="I23" s="10" t="s">
        <v>175</v>
      </c>
      <c r="J23" s="10" t="s">
        <v>176</v>
      </c>
      <c r="K23" s="39" t="s">
        <v>172</v>
      </c>
      <c r="L23" s="10" t="s">
        <v>173</v>
      </c>
      <c r="M23" s="10" t="s">
        <v>177</v>
      </c>
      <c r="N23" s="10" t="s">
        <v>18</v>
      </c>
    </row>
    <row r="24" spans="1:14" s="73" customFormat="1" x14ac:dyDescent="0.25">
      <c r="A24" s="71" t="s">
        <v>27</v>
      </c>
      <c r="B24" s="85">
        <v>364</v>
      </c>
      <c r="C24" s="85">
        <v>423</v>
      </c>
      <c r="D24" s="85">
        <v>450</v>
      </c>
      <c r="E24" s="85">
        <v>591</v>
      </c>
      <c r="F24" s="86">
        <v>1828</v>
      </c>
      <c r="G24" s="87">
        <v>678</v>
      </c>
      <c r="H24" s="85">
        <v>730</v>
      </c>
      <c r="I24" s="85">
        <v>932</v>
      </c>
      <c r="J24" s="85">
        <v>827</v>
      </c>
      <c r="K24" s="86">
        <v>3167</v>
      </c>
      <c r="L24" s="85">
        <v>899</v>
      </c>
      <c r="M24" s="82">
        <f>(L24-J24)/J24</f>
        <v>8.7061668681983076E-2</v>
      </c>
      <c r="N24" s="82">
        <f>(L24-G24)/G24</f>
        <v>0.32595870206489674</v>
      </c>
    </row>
    <row r="25" spans="1:14" s="73" customFormat="1" x14ac:dyDescent="0.25">
      <c r="A25" s="77" t="s">
        <v>19</v>
      </c>
      <c r="B25" s="79">
        <v>136</v>
      </c>
      <c r="C25" s="79">
        <v>193</v>
      </c>
      <c r="D25" s="79">
        <v>231</v>
      </c>
      <c r="E25" s="79">
        <v>322</v>
      </c>
      <c r="F25" s="80">
        <v>882</v>
      </c>
      <c r="G25" s="81">
        <v>381</v>
      </c>
      <c r="H25" s="79">
        <v>375</v>
      </c>
      <c r="I25" s="79">
        <v>364</v>
      </c>
      <c r="J25" s="79">
        <v>325</v>
      </c>
      <c r="K25" s="80">
        <v>1445</v>
      </c>
      <c r="L25" s="79">
        <v>252</v>
      </c>
      <c r="M25" s="83">
        <f>(L25-J25)/J25</f>
        <v>-0.22461538461538461</v>
      </c>
      <c r="N25" s="83">
        <f>(L25-G25)/G25</f>
        <v>-0.33858267716535434</v>
      </c>
    </row>
    <row r="26" spans="1:14" s="73" customFormat="1" x14ac:dyDescent="0.25">
      <c r="A26" s="77" t="s">
        <v>20</v>
      </c>
      <c r="B26" s="79">
        <v>118</v>
      </c>
      <c r="C26" s="79">
        <v>104</v>
      </c>
      <c r="D26" s="79">
        <v>118</v>
      </c>
      <c r="E26" s="79">
        <v>165</v>
      </c>
      <c r="F26" s="80">
        <v>505</v>
      </c>
      <c r="G26" s="81">
        <v>158</v>
      </c>
      <c r="H26" s="79">
        <v>186</v>
      </c>
      <c r="I26" s="79">
        <v>364</v>
      </c>
      <c r="J26" s="79">
        <v>308</v>
      </c>
      <c r="K26" s="80">
        <v>1016</v>
      </c>
      <c r="L26" s="79">
        <v>313</v>
      </c>
      <c r="M26" s="83">
        <f t="shared" ref="M26:M31" si="2">(L26-J26)/J26</f>
        <v>1.6233766233766232E-2</v>
      </c>
      <c r="N26" s="83">
        <f t="shared" ref="N26:N31" si="3">(L26-G26)/G26</f>
        <v>0.98101265822784811</v>
      </c>
    </row>
    <row r="27" spans="1:14" s="73" customFormat="1" x14ac:dyDescent="0.25">
      <c r="A27" s="77" t="s">
        <v>21</v>
      </c>
      <c r="B27" s="79">
        <v>69</v>
      </c>
      <c r="C27" s="79">
        <v>95</v>
      </c>
      <c r="D27" s="79">
        <v>69</v>
      </c>
      <c r="E27" s="79">
        <v>73</v>
      </c>
      <c r="F27" s="80">
        <v>306</v>
      </c>
      <c r="G27" s="81">
        <v>107</v>
      </c>
      <c r="H27" s="79">
        <v>124</v>
      </c>
      <c r="I27" s="79">
        <v>154</v>
      </c>
      <c r="J27" s="79">
        <v>146</v>
      </c>
      <c r="K27" s="80">
        <v>531</v>
      </c>
      <c r="L27" s="79">
        <v>178</v>
      </c>
      <c r="M27" s="83">
        <f t="shared" si="2"/>
        <v>0.21917808219178081</v>
      </c>
      <c r="N27" s="83">
        <f t="shared" si="3"/>
        <v>0.66355140186915884</v>
      </c>
    </row>
    <row r="28" spans="1:14" s="73" customFormat="1" x14ac:dyDescent="0.25">
      <c r="A28" s="76" t="s">
        <v>22</v>
      </c>
      <c r="B28" s="19">
        <v>109</v>
      </c>
      <c r="C28" s="19">
        <v>119</v>
      </c>
      <c r="D28" s="19">
        <v>134</v>
      </c>
      <c r="E28" s="19">
        <v>146</v>
      </c>
      <c r="F28" s="61">
        <v>508</v>
      </c>
      <c r="G28" s="63">
        <v>165</v>
      </c>
      <c r="H28" s="19">
        <v>200</v>
      </c>
      <c r="I28" s="19">
        <v>250</v>
      </c>
      <c r="J28" s="19">
        <v>236</v>
      </c>
      <c r="K28" s="61">
        <v>851</v>
      </c>
      <c r="L28" s="19">
        <v>190</v>
      </c>
      <c r="M28" s="84">
        <f t="shared" si="2"/>
        <v>-0.19491525423728814</v>
      </c>
      <c r="N28" s="84">
        <f t="shared" si="3"/>
        <v>0.15151515151515152</v>
      </c>
    </row>
    <row r="29" spans="1:14" s="73" customFormat="1" x14ac:dyDescent="0.25">
      <c r="A29" s="76" t="s">
        <v>23</v>
      </c>
      <c r="B29" s="19">
        <v>42</v>
      </c>
      <c r="C29" s="19">
        <v>39</v>
      </c>
      <c r="D29" s="19">
        <v>40</v>
      </c>
      <c r="E29" s="19">
        <v>64</v>
      </c>
      <c r="F29" s="61">
        <v>185</v>
      </c>
      <c r="G29" s="63">
        <v>60</v>
      </c>
      <c r="H29" s="19">
        <v>60</v>
      </c>
      <c r="I29" s="19">
        <v>89</v>
      </c>
      <c r="J29" s="19">
        <v>98</v>
      </c>
      <c r="K29" s="61">
        <v>307</v>
      </c>
      <c r="L29" s="19">
        <v>94</v>
      </c>
      <c r="M29" s="84">
        <f t="shared" si="2"/>
        <v>-4.0816326530612242E-2</v>
      </c>
      <c r="N29" s="84">
        <f t="shared" si="3"/>
        <v>0.56666666666666665</v>
      </c>
    </row>
    <row r="30" spans="1:14" s="73" customFormat="1" x14ac:dyDescent="0.25">
      <c r="A30" s="76" t="s">
        <v>24</v>
      </c>
      <c r="B30" s="19">
        <v>20</v>
      </c>
      <c r="C30" s="19">
        <v>36</v>
      </c>
      <c r="D30" s="19">
        <v>32</v>
      </c>
      <c r="E30" s="19">
        <v>35</v>
      </c>
      <c r="F30" s="61">
        <v>123</v>
      </c>
      <c r="G30" s="63">
        <v>43</v>
      </c>
      <c r="H30" s="19">
        <v>48</v>
      </c>
      <c r="I30" s="19">
        <v>53</v>
      </c>
      <c r="J30" s="19">
        <v>55</v>
      </c>
      <c r="K30" s="61">
        <v>199</v>
      </c>
      <c r="L30" s="19">
        <v>52</v>
      </c>
      <c r="M30" s="84">
        <f t="shared" si="2"/>
        <v>-5.4545454545454543E-2</v>
      </c>
      <c r="N30" s="84">
        <f t="shared" si="3"/>
        <v>0.20930232558139536</v>
      </c>
    </row>
    <row r="31" spans="1:14" s="73" customFormat="1" x14ac:dyDescent="0.25">
      <c r="A31" s="76" t="s">
        <v>25</v>
      </c>
      <c r="B31" s="19">
        <v>21</v>
      </c>
      <c r="C31" s="19">
        <v>21</v>
      </c>
      <c r="D31" s="19">
        <v>19</v>
      </c>
      <c r="E31" s="19">
        <v>18</v>
      </c>
      <c r="F31" s="61">
        <v>79</v>
      </c>
      <c r="G31" s="63">
        <v>38</v>
      </c>
      <c r="H31" s="19">
        <v>49</v>
      </c>
      <c r="I31" s="19">
        <v>47</v>
      </c>
      <c r="J31" s="19">
        <v>52</v>
      </c>
      <c r="K31" s="61">
        <v>186</v>
      </c>
      <c r="L31" s="19">
        <v>49</v>
      </c>
      <c r="M31" s="84">
        <f t="shared" si="2"/>
        <v>-5.7692307692307696E-2</v>
      </c>
      <c r="N31" s="84">
        <f t="shared" si="3"/>
        <v>0.28947368421052633</v>
      </c>
    </row>
    <row r="33" spans="1:1" x14ac:dyDescent="0.25">
      <c r="A33" s="1" t="s">
        <v>159</v>
      </c>
    </row>
  </sheetData>
  <mergeCells count="4">
    <mergeCell ref="B10:F10"/>
    <mergeCell ref="G10:K10"/>
    <mergeCell ref="B22:F22"/>
    <mergeCell ref="G22:K22"/>
  </mergeCells>
  <conditionalFormatting sqref="M12:M19">
    <cfRule type="dataBar" priority="3">
      <dataBar>
        <cfvo type="min"/>
        <cfvo type="max"/>
        <color theme="2"/>
      </dataBar>
      <extLst>
        <ext xmlns:x14="http://schemas.microsoft.com/office/spreadsheetml/2009/9/main" uri="{B025F937-C7B1-47D3-B67F-A62EFF666E3E}">
          <x14:id>{65157A7E-4F85-4E33-83A5-79D05AFAF652}</x14:id>
        </ext>
      </extLst>
    </cfRule>
  </conditionalFormatting>
  <conditionalFormatting sqref="N12:N19">
    <cfRule type="dataBar" priority="4">
      <dataBar>
        <cfvo type="min"/>
        <cfvo type="max"/>
        <color theme="2"/>
      </dataBar>
      <extLst>
        <ext xmlns:x14="http://schemas.microsoft.com/office/spreadsheetml/2009/9/main" uri="{B025F937-C7B1-47D3-B67F-A62EFF666E3E}">
          <x14:id>{754E5C34-657C-4231-BFE8-7191F6E61495}</x14:id>
        </ext>
      </extLst>
    </cfRule>
  </conditionalFormatting>
  <conditionalFormatting sqref="N24:N31">
    <cfRule type="dataBar" priority="2">
      <dataBar>
        <cfvo type="min"/>
        <cfvo type="max"/>
        <color theme="2"/>
      </dataBar>
      <extLst>
        <ext xmlns:x14="http://schemas.microsoft.com/office/spreadsheetml/2009/9/main" uri="{B025F937-C7B1-47D3-B67F-A62EFF666E3E}">
          <x14:id>{85365116-A917-479E-A38D-B6DA4F817212}</x14:id>
        </ext>
      </extLst>
    </cfRule>
  </conditionalFormatting>
  <conditionalFormatting sqref="M24:M31">
    <cfRule type="dataBar" priority="1">
      <dataBar>
        <cfvo type="min"/>
        <cfvo type="max"/>
        <color theme="2"/>
      </dataBar>
      <extLst>
        <ext xmlns:x14="http://schemas.microsoft.com/office/spreadsheetml/2009/9/main" uri="{B025F937-C7B1-47D3-B67F-A62EFF666E3E}">
          <x14:id>{A07096BF-12E1-4408-BD5A-A48866690D9E}</x14:id>
        </ext>
      </extLst>
    </cfRule>
  </conditionalFormatting>
  <hyperlinks>
    <hyperlink ref="A7" location="'Welcome and Contents'!A1" display="Return to Table of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65157A7E-4F85-4E33-83A5-79D05AFAF652}">
            <x14:dataBar minLength="0" maxLength="100" gradient="0">
              <x14:cfvo type="autoMin"/>
              <x14:cfvo type="autoMax"/>
              <x14:negativeFillColor theme="4"/>
              <x14:axisColor rgb="FF000000"/>
            </x14:dataBar>
          </x14:cfRule>
          <xm:sqref>M12:M19</xm:sqref>
        </x14:conditionalFormatting>
        <x14:conditionalFormatting xmlns:xm="http://schemas.microsoft.com/office/excel/2006/main">
          <x14:cfRule type="dataBar" id="{754E5C34-657C-4231-BFE8-7191F6E61495}">
            <x14:dataBar minLength="0" maxLength="100" gradient="0">
              <x14:cfvo type="autoMin"/>
              <x14:cfvo type="autoMax"/>
              <x14:negativeFillColor theme="4"/>
              <x14:axisColor rgb="FF000000"/>
            </x14:dataBar>
          </x14:cfRule>
          <xm:sqref>N12:N19</xm:sqref>
        </x14:conditionalFormatting>
        <x14:conditionalFormatting xmlns:xm="http://schemas.microsoft.com/office/excel/2006/main">
          <x14:cfRule type="dataBar" id="{85365116-A917-479E-A38D-B6DA4F817212}">
            <x14:dataBar minLength="0" maxLength="100" gradient="0">
              <x14:cfvo type="autoMin"/>
              <x14:cfvo type="autoMax"/>
              <x14:negativeFillColor theme="4"/>
              <x14:axisColor rgb="FF000000"/>
            </x14:dataBar>
          </x14:cfRule>
          <xm:sqref>N24:N31</xm:sqref>
        </x14:conditionalFormatting>
        <x14:conditionalFormatting xmlns:xm="http://schemas.microsoft.com/office/excel/2006/main">
          <x14:cfRule type="dataBar" id="{A07096BF-12E1-4408-BD5A-A48866690D9E}">
            <x14:dataBar minLength="0" maxLength="100" gradient="0">
              <x14:cfvo type="autoMin"/>
              <x14:cfvo type="autoMax"/>
              <x14:negativeFillColor theme="4"/>
              <x14:axisColor rgb="FF000000"/>
            </x14:dataBar>
          </x14:cfRule>
          <xm:sqref>M24:M31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6:H52"/>
  <sheetViews>
    <sheetView showGridLines="0" workbookViewId="0"/>
  </sheetViews>
  <sheetFormatPr defaultRowHeight="15" x14ac:dyDescent="0.25"/>
  <cols>
    <col min="1" max="1" width="30.85546875" customWidth="1"/>
    <col min="2" max="2" width="21.5703125" customWidth="1"/>
    <col min="3" max="3" width="23.5703125" customWidth="1"/>
    <col min="4" max="4" width="22.42578125" customWidth="1"/>
    <col min="5" max="5" width="15.5703125" customWidth="1"/>
    <col min="6" max="6" width="21.28515625" customWidth="1"/>
    <col min="7" max="7" width="17.42578125" customWidth="1"/>
    <col min="8" max="8" width="13.5703125" customWidth="1"/>
  </cols>
  <sheetData>
    <row r="6" spans="1:8" ht="18.75" x14ac:dyDescent="0.3">
      <c r="A6" s="132" t="s">
        <v>387</v>
      </c>
      <c r="B6" s="133"/>
      <c r="C6" s="133"/>
      <c r="D6" s="133"/>
      <c r="E6" s="133"/>
      <c r="F6" s="133"/>
      <c r="G6" s="133"/>
      <c r="H6" s="133"/>
    </row>
    <row r="7" spans="1:8" x14ac:dyDescent="0.25">
      <c r="A7" s="4" t="s">
        <v>13</v>
      </c>
    </row>
    <row r="9" spans="1:8" x14ac:dyDescent="0.25">
      <c r="A9" s="11" t="s">
        <v>14</v>
      </c>
    </row>
    <row r="10" spans="1:8" x14ac:dyDescent="0.25">
      <c r="A10" s="6" t="s">
        <v>43</v>
      </c>
    </row>
    <row r="11" spans="1:8" x14ac:dyDescent="0.25">
      <c r="A11" s="6" t="s">
        <v>44</v>
      </c>
    </row>
    <row r="13" spans="1:8" x14ac:dyDescent="0.25">
      <c r="A13" s="5" t="s">
        <v>162</v>
      </c>
    </row>
    <row r="14" spans="1:8" ht="30" x14ac:dyDescent="0.25">
      <c r="A14" s="21" t="s">
        <v>45</v>
      </c>
      <c r="B14" s="21" t="s">
        <v>46</v>
      </c>
      <c r="C14" s="21" t="s">
        <v>47</v>
      </c>
      <c r="D14" s="21" t="s">
        <v>48</v>
      </c>
      <c r="E14" s="21" t="s">
        <v>49</v>
      </c>
      <c r="F14" s="21" t="s">
        <v>50</v>
      </c>
      <c r="G14" s="28" t="s">
        <v>51</v>
      </c>
      <c r="H14" s="28" t="s">
        <v>52</v>
      </c>
    </row>
    <row r="15" spans="1:8" ht="30" x14ac:dyDescent="0.25">
      <c r="A15" s="22" t="s">
        <v>98</v>
      </c>
      <c r="B15" s="22" t="s">
        <v>235</v>
      </c>
      <c r="C15" s="22" t="s">
        <v>115</v>
      </c>
      <c r="D15" s="22" t="s">
        <v>280</v>
      </c>
      <c r="E15" s="22" t="s">
        <v>55</v>
      </c>
      <c r="F15" s="22" t="s">
        <v>328</v>
      </c>
      <c r="G15" s="23">
        <v>1600</v>
      </c>
      <c r="H15" s="24">
        <v>44581</v>
      </c>
    </row>
    <row r="16" spans="1:8" ht="30" x14ac:dyDescent="0.25">
      <c r="A16" s="25" t="s">
        <v>281</v>
      </c>
      <c r="B16" s="25" t="s">
        <v>329</v>
      </c>
      <c r="C16" s="25" t="s">
        <v>20</v>
      </c>
      <c r="D16" s="25" t="s">
        <v>330</v>
      </c>
      <c r="E16" s="25" t="s">
        <v>55</v>
      </c>
      <c r="F16" s="25" t="s">
        <v>61</v>
      </c>
      <c r="G16" s="26">
        <v>1200</v>
      </c>
      <c r="H16" s="27">
        <v>44567</v>
      </c>
    </row>
    <row r="17" spans="1:8" ht="30" x14ac:dyDescent="0.25">
      <c r="A17" s="25" t="s">
        <v>331</v>
      </c>
      <c r="B17" s="25" t="s">
        <v>332</v>
      </c>
      <c r="C17" s="25" t="s">
        <v>19</v>
      </c>
      <c r="D17" s="25" t="s">
        <v>275</v>
      </c>
      <c r="E17" s="25" t="s">
        <v>55</v>
      </c>
      <c r="F17" s="25" t="s">
        <v>57</v>
      </c>
      <c r="G17" s="26">
        <v>800</v>
      </c>
      <c r="H17" s="27">
        <v>44649</v>
      </c>
    </row>
    <row r="18" spans="1:8" ht="195" x14ac:dyDescent="0.25">
      <c r="A18" s="25" t="s">
        <v>385</v>
      </c>
      <c r="B18" s="25" t="s">
        <v>341</v>
      </c>
      <c r="C18" s="25" t="s">
        <v>20</v>
      </c>
      <c r="D18" s="25" t="s">
        <v>262</v>
      </c>
      <c r="E18" s="25" t="s">
        <v>53</v>
      </c>
      <c r="F18" s="25" t="s">
        <v>54</v>
      </c>
      <c r="G18" s="26">
        <v>700</v>
      </c>
      <c r="H18" s="27">
        <v>44585</v>
      </c>
    </row>
    <row r="19" spans="1:8" ht="45" x14ac:dyDescent="0.25">
      <c r="A19" s="25" t="s">
        <v>342</v>
      </c>
      <c r="B19" s="25" t="s">
        <v>343</v>
      </c>
      <c r="C19" s="25" t="s">
        <v>59</v>
      </c>
      <c r="D19" s="25" t="s">
        <v>344</v>
      </c>
      <c r="E19" s="25" t="s">
        <v>55</v>
      </c>
      <c r="F19" s="25" t="s">
        <v>57</v>
      </c>
      <c r="G19" s="26">
        <v>657.09100000000001</v>
      </c>
      <c r="H19" s="27">
        <v>44643</v>
      </c>
    </row>
    <row r="20" spans="1:8" ht="30" x14ac:dyDescent="0.25">
      <c r="A20" s="25" t="s">
        <v>345</v>
      </c>
      <c r="B20" s="25" t="s">
        <v>346</v>
      </c>
      <c r="C20" s="25" t="s">
        <v>59</v>
      </c>
      <c r="D20" s="25" t="s">
        <v>266</v>
      </c>
      <c r="E20" s="25" t="s">
        <v>55</v>
      </c>
      <c r="F20" s="25" t="s">
        <v>61</v>
      </c>
      <c r="G20" s="26">
        <v>656.077</v>
      </c>
      <c r="H20" s="27">
        <v>44564</v>
      </c>
    </row>
    <row r="21" spans="1:8" ht="45" x14ac:dyDescent="0.25">
      <c r="A21" s="25" t="s">
        <v>347</v>
      </c>
      <c r="B21" s="25" t="s">
        <v>348</v>
      </c>
      <c r="C21" s="25" t="s">
        <v>19</v>
      </c>
      <c r="D21" s="25" t="s">
        <v>265</v>
      </c>
      <c r="E21" s="25" t="s">
        <v>60</v>
      </c>
      <c r="F21" s="25" t="s">
        <v>58</v>
      </c>
      <c r="G21" s="26">
        <v>620</v>
      </c>
      <c r="H21" s="27">
        <v>44628</v>
      </c>
    </row>
    <row r="22" spans="1:8" ht="30" x14ac:dyDescent="0.25">
      <c r="A22" s="25" t="s">
        <v>351</v>
      </c>
      <c r="B22" s="25" t="s">
        <v>352</v>
      </c>
      <c r="C22" s="25" t="s">
        <v>59</v>
      </c>
      <c r="D22" s="25" t="s">
        <v>353</v>
      </c>
      <c r="E22" s="25" t="s">
        <v>55</v>
      </c>
      <c r="F22" s="25" t="s">
        <v>58</v>
      </c>
      <c r="G22" s="26">
        <v>510.50200000000001</v>
      </c>
      <c r="H22" s="27">
        <v>44566</v>
      </c>
    </row>
    <row r="23" spans="1:8" ht="105" x14ac:dyDescent="0.25">
      <c r="A23" s="25" t="s">
        <v>354</v>
      </c>
      <c r="B23" s="25" t="s">
        <v>355</v>
      </c>
      <c r="C23" s="25" t="s">
        <v>19</v>
      </c>
      <c r="D23" s="25" t="s">
        <v>356</v>
      </c>
      <c r="E23" s="25" t="s">
        <v>53</v>
      </c>
      <c r="F23" s="25" t="s">
        <v>102</v>
      </c>
      <c r="G23" s="26">
        <v>500</v>
      </c>
      <c r="H23" s="27">
        <v>44613</v>
      </c>
    </row>
    <row r="24" spans="1:8" ht="45" x14ac:dyDescent="0.25">
      <c r="A24" s="25" t="s">
        <v>360</v>
      </c>
      <c r="B24" s="25" t="s">
        <v>361</v>
      </c>
      <c r="C24" s="25" t="s">
        <v>115</v>
      </c>
      <c r="D24" s="25" t="s">
        <v>265</v>
      </c>
      <c r="E24" s="25" t="s">
        <v>60</v>
      </c>
      <c r="F24" s="25" t="s">
        <v>57</v>
      </c>
      <c r="G24" s="26">
        <v>500</v>
      </c>
      <c r="H24" s="27">
        <v>44614</v>
      </c>
    </row>
    <row r="25" spans="1:8" ht="75" x14ac:dyDescent="0.25">
      <c r="A25" s="25" t="s">
        <v>362</v>
      </c>
      <c r="B25" s="25" t="s">
        <v>363</v>
      </c>
      <c r="C25" s="25" t="s">
        <v>19</v>
      </c>
      <c r="D25" s="25" t="s">
        <v>364</v>
      </c>
      <c r="E25" s="25" t="s">
        <v>53</v>
      </c>
      <c r="F25" s="25" t="s">
        <v>54</v>
      </c>
      <c r="G25" s="26">
        <v>473.358</v>
      </c>
      <c r="H25" s="27">
        <v>44609</v>
      </c>
    </row>
    <row r="26" spans="1:8" ht="210" x14ac:dyDescent="0.25">
      <c r="A26" s="25" t="s">
        <v>386</v>
      </c>
      <c r="B26" s="25" t="s">
        <v>365</v>
      </c>
      <c r="C26" s="25" t="s">
        <v>20</v>
      </c>
      <c r="D26" s="25" t="s">
        <v>265</v>
      </c>
      <c r="E26" s="25" t="s">
        <v>53</v>
      </c>
      <c r="F26" s="25" t="s">
        <v>102</v>
      </c>
      <c r="G26" s="26">
        <v>450</v>
      </c>
      <c r="H26" s="27">
        <v>44600</v>
      </c>
    </row>
    <row r="27" spans="1:8" ht="30" x14ac:dyDescent="0.25">
      <c r="A27" s="25" t="s">
        <v>366</v>
      </c>
      <c r="B27" s="25" t="s">
        <v>367</v>
      </c>
      <c r="C27" s="25" t="s">
        <v>59</v>
      </c>
      <c r="D27" s="25" t="s">
        <v>265</v>
      </c>
      <c r="E27" s="25" t="s">
        <v>53</v>
      </c>
      <c r="F27" s="25" t="s">
        <v>54</v>
      </c>
      <c r="G27" s="26">
        <v>443.83800000000002</v>
      </c>
      <c r="H27" s="27">
        <v>44610</v>
      </c>
    </row>
    <row r="28" spans="1:8" x14ac:dyDescent="0.25">
      <c r="A28" s="25" t="s">
        <v>345</v>
      </c>
      <c r="B28" s="25" t="s">
        <v>368</v>
      </c>
      <c r="C28" s="25" t="s">
        <v>59</v>
      </c>
      <c r="D28" s="25" t="s">
        <v>269</v>
      </c>
      <c r="E28" s="25" t="s">
        <v>55</v>
      </c>
      <c r="F28" s="25" t="s">
        <v>61</v>
      </c>
      <c r="G28" s="26">
        <v>402.91399999999999</v>
      </c>
      <c r="H28" s="27">
        <v>44645</v>
      </c>
    </row>
    <row r="29" spans="1:8" ht="30" x14ac:dyDescent="0.25">
      <c r="A29" s="25" t="s">
        <v>442</v>
      </c>
      <c r="B29" s="25" t="s">
        <v>443</v>
      </c>
      <c r="C29" s="25" t="s">
        <v>20</v>
      </c>
      <c r="D29" s="25" t="s">
        <v>444</v>
      </c>
      <c r="E29" s="25" t="s">
        <v>53</v>
      </c>
      <c r="F29" s="25" t="s">
        <v>54</v>
      </c>
      <c r="G29" s="26">
        <v>400</v>
      </c>
      <c r="H29" s="27">
        <v>44631</v>
      </c>
    </row>
    <row r="31" spans="1:8" x14ac:dyDescent="0.25">
      <c r="A31" s="4" t="s">
        <v>13</v>
      </c>
    </row>
    <row r="32" spans="1:8" x14ac:dyDescent="0.25">
      <c r="A32" s="4" t="s">
        <v>26</v>
      </c>
    </row>
    <row r="34" spans="1:8" x14ac:dyDescent="0.25">
      <c r="A34" s="5" t="s">
        <v>163</v>
      </c>
    </row>
    <row r="35" spans="1:8" ht="30" x14ac:dyDescent="0.25">
      <c r="A35" s="21" t="s">
        <v>45</v>
      </c>
      <c r="B35" s="21" t="s">
        <v>46</v>
      </c>
      <c r="C35" s="21" t="s">
        <v>47</v>
      </c>
      <c r="D35" s="21" t="s">
        <v>48</v>
      </c>
      <c r="E35" s="21" t="s">
        <v>49</v>
      </c>
      <c r="F35" s="21" t="s">
        <v>50</v>
      </c>
      <c r="G35" s="28" t="s">
        <v>51</v>
      </c>
      <c r="H35" s="28" t="s">
        <v>52</v>
      </c>
    </row>
    <row r="36" spans="1:8" ht="60" x14ac:dyDescent="0.25">
      <c r="A36" s="22" t="s">
        <v>333</v>
      </c>
      <c r="B36" s="22" t="s">
        <v>334</v>
      </c>
      <c r="C36" s="22" t="s">
        <v>64</v>
      </c>
      <c r="D36" s="22" t="s">
        <v>335</v>
      </c>
      <c r="E36" s="22" t="s">
        <v>53</v>
      </c>
      <c r="F36" s="22" t="s">
        <v>54</v>
      </c>
      <c r="G36" s="23">
        <v>768</v>
      </c>
      <c r="H36" s="24">
        <v>44637</v>
      </c>
    </row>
    <row r="37" spans="1:8" ht="45" x14ac:dyDescent="0.25">
      <c r="A37" s="25" t="s">
        <v>336</v>
      </c>
      <c r="B37" s="25" t="s">
        <v>337</v>
      </c>
      <c r="C37" s="25" t="s">
        <v>74</v>
      </c>
      <c r="D37" s="25" t="s">
        <v>338</v>
      </c>
      <c r="E37" s="25" t="s">
        <v>68</v>
      </c>
      <c r="F37" s="25" t="s">
        <v>69</v>
      </c>
      <c r="G37" s="26">
        <v>720</v>
      </c>
      <c r="H37" s="27">
        <v>44637</v>
      </c>
    </row>
    <row r="38" spans="1:8" ht="90" x14ac:dyDescent="0.25">
      <c r="A38" s="25" t="s">
        <v>339</v>
      </c>
      <c r="B38" s="25" t="s">
        <v>340</v>
      </c>
      <c r="C38" s="25" t="s">
        <v>73</v>
      </c>
      <c r="D38" s="25" t="s">
        <v>262</v>
      </c>
      <c r="E38" s="25" t="s">
        <v>53</v>
      </c>
      <c r="F38" s="25" t="s">
        <v>54</v>
      </c>
      <c r="G38" s="26">
        <v>711.63300000000004</v>
      </c>
      <c r="H38" s="27">
        <v>44572</v>
      </c>
    </row>
    <row r="39" spans="1:8" ht="30" x14ac:dyDescent="0.25">
      <c r="A39" s="25" t="s">
        <v>349</v>
      </c>
      <c r="B39" s="25" t="s">
        <v>350</v>
      </c>
      <c r="C39" s="25" t="s">
        <v>63</v>
      </c>
      <c r="D39" s="25" t="s">
        <v>338</v>
      </c>
      <c r="E39" s="25" t="s">
        <v>68</v>
      </c>
      <c r="F39" s="25" t="s">
        <v>72</v>
      </c>
      <c r="G39" s="26">
        <v>600</v>
      </c>
      <c r="H39" s="27">
        <v>44585</v>
      </c>
    </row>
    <row r="40" spans="1:8" x14ac:dyDescent="0.25">
      <c r="A40" s="25" t="s">
        <v>357</v>
      </c>
      <c r="B40" s="25" t="s">
        <v>358</v>
      </c>
      <c r="C40" s="25" t="s">
        <v>22</v>
      </c>
      <c r="D40" s="25" t="s">
        <v>359</v>
      </c>
      <c r="E40" s="25" t="s">
        <v>53</v>
      </c>
      <c r="F40" s="25" t="s">
        <v>121</v>
      </c>
      <c r="G40" s="26">
        <v>500</v>
      </c>
      <c r="H40" s="27">
        <v>44593</v>
      </c>
    </row>
    <row r="41" spans="1:8" ht="30" x14ac:dyDescent="0.25">
      <c r="A41" s="25" t="s">
        <v>272</v>
      </c>
      <c r="B41" s="25" t="s">
        <v>369</v>
      </c>
      <c r="C41" s="25" t="s">
        <v>77</v>
      </c>
      <c r="D41" s="25" t="s">
        <v>290</v>
      </c>
      <c r="E41" s="25" t="s">
        <v>55</v>
      </c>
      <c r="F41" s="25" t="s">
        <v>61</v>
      </c>
      <c r="G41" s="26">
        <v>350</v>
      </c>
      <c r="H41" s="27">
        <v>44643</v>
      </c>
    </row>
    <row r="42" spans="1:8" ht="30" x14ac:dyDescent="0.25">
      <c r="A42" s="25" t="s">
        <v>272</v>
      </c>
      <c r="B42" s="25" t="s">
        <v>370</v>
      </c>
      <c r="C42" s="25" t="s">
        <v>63</v>
      </c>
      <c r="D42" s="25" t="s">
        <v>344</v>
      </c>
      <c r="E42" s="25" t="s">
        <v>55</v>
      </c>
      <c r="F42" s="25" t="s">
        <v>57</v>
      </c>
      <c r="G42" s="26">
        <v>262.43099999999998</v>
      </c>
      <c r="H42" s="27">
        <v>44610</v>
      </c>
    </row>
    <row r="43" spans="1:8" ht="30" x14ac:dyDescent="0.25">
      <c r="A43" s="25" t="s">
        <v>371</v>
      </c>
      <c r="B43" s="25" t="s">
        <v>248</v>
      </c>
      <c r="C43" s="25" t="s">
        <v>77</v>
      </c>
      <c r="D43" s="25" t="s">
        <v>292</v>
      </c>
      <c r="E43" s="25" t="s">
        <v>55</v>
      </c>
      <c r="F43" s="25" t="s">
        <v>58</v>
      </c>
      <c r="G43" s="26">
        <v>262</v>
      </c>
      <c r="H43" s="27">
        <v>44586</v>
      </c>
    </row>
    <row r="44" spans="1:8" ht="135" x14ac:dyDescent="0.25">
      <c r="A44" s="25" t="s">
        <v>372</v>
      </c>
      <c r="B44" s="25" t="s">
        <v>373</v>
      </c>
      <c r="C44" s="25" t="s">
        <v>63</v>
      </c>
      <c r="D44" s="25" t="s">
        <v>359</v>
      </c>
      <c r="E44" s="25" t="s">
        <v>53</v>
      </c>
      <c r="F44" s="25" t="s">
        <v>54</v>
      </c>
      <c r="G44" s="26">
        <v>260</v>
      </c>
      <c r="H44" s="27">
        <v>44586</v>
      </c>
    </row>
    <row r="45" spans="1:8" ht="45" x14ac:dyDescent="0.25">
      <c r="A45" s="25" t="s">
        <v>374</v>
      </c>
      <c r="B45" s="25" t="s">
        <v>375</v>
      </c>
      <c r="C45" s="25" t="s">
        <v>64</v>
      </c>
      <c r="D45" s="25" t="s">
        <v>261</v>
      </c>
      <c r="E45" s="25" t="s">
        <v>53</v>
      </c>
      <c r="F45" s="25" t="s">
        <v>54</v>
      </c>
      <c r="G45" s="26">
        <v>255</v>
      </c>
      <c r="H45" s="27">
        <v>44579</v>
      </c>
    </row>
    <row r="46" spans="1:8" ht="75" x14ac:dyDescent="0.25">
      <c r="A46" s="25" t="s">
        <v>376</v>
      </c>
      <c r="B46" s="25" t="s">
        <v>377</v>
      </c>
      <c r="C46" s="25" t="s">
        <v>23</v>
      </c>
      <c r="D46" s="25" t="s">
        <v>290</v>
      </c>
      <c r="E46" s="25" t="s">
        <v>53</v>
      </c>
      <c r="F46" s="25" t="s">
        <v>54</v>
      </c>
      <c r="G46" s="26">
        <v>250</v>
      </c>
      <c r="H46" s="27">
        <v>44608</v>
      </c>
    </row>
    <row r="47" spans="1:8" x14ac:dyDescent="0.25">
      <c r="A47" s="25" t="s">
        <v>105</v>
      </c>
      <c r="B47" s="25" t="s">
        <v>378</v>
      </c>
      <c r="C47" s="25" t="s">
        <v>67</v>
      </c>
      <c r="D47" s="25" t="s">
        <v>278</v>
      </c>
      <c r="E47" s="25" t="s">
        <v>60</v>
      </c>
      <c r="F47" s="25" t="s">
        <v>61</v>
      </c>
      <c r="G47" s="26">
        <v>200</v>
      </c>
      <c r="H47" s="27">
        <v>44604</v>
      </c>
    </row>
    <row r="48" spans="1:8" ht="45" x14ac:dyDescent="0.25">
      <c r="A48" s="25" t="s">
        <v>379</v>
      </c>
      <c r="B48" s="25" t="s">
        <v>380</v>
      </c>
      <c r="C48" s="25" t="s">
        <v>23</v>
      </c>
      <c r="D48" s="25" t="s">
        <v>298</v>
      </c>
      <c r="E48" s="25" t="s">
        <v>55</v>
      </c>
      <c r="F48" s="25" t="s">
        <v>119</v>
      </c>
      <c r="G48" s="26">
        <v>200</v>
      </c>
      <c r="H48" s="27">
        <v>44629</v>
      </c>
    </row>
    <row r="49" spans="1:8" ht="45" x14ac:dyDescent="0.25">
      <c r="A49" s="25" t="s">
        <v>381</v>
      </c>
      <c r="B49" s="25" t="s">
        <v>382</v>
      </c>
      <c r="C49" s="25" t="s">
        <v>106</v>
      </c>
      <c r="D49" s="25" t="s">
        <v>265</v>
      </c>
      <c r="E49" s="25" t="s">
        <v>53</v>
      </c>
      <c r="F49" s="25" t="s">
        <v>54</v>
      </c>
      <c r="G49" s="26">
        <v>190</v>
      </c>
      <c r="H49" s="27">
        <v>44586</v>
      </c>
    </row>
    <row r="50" spans="1:8" ht="90" x14ac:dyDescent="0.25">
      <c r="A50" s="25" t="s">
        <v>383</v>
      </c>
      <c r="B50" s="25" t="s">
        <v>384</v>
      </c>
      <c r="C50" s="25" t="s">
        <v>71</v>
      </c>
      <c r="D50" s="25" t="s">
        <v>271</v>
      </c>
      <c r="E50" s="25" t="s">
        <v>53</v>
      </c>
      <c r="F50" s="25" t="s">
        <v>102</v>
      </c>
      <c r="G50" s="26">
        <v>181</v>
      </c>
      <c r="H50" s="27">
        <v>44572</v>
      </c>
    </row>
    <row r="52" spans="1:8" x14ac:dyDescent="0.25">
      <c r="A52" s="1" t="s">
        <v>159</v>
      </c>
    </row>
  </sheetData>
  <hyperlinks>
    <hyperlink ref="A7" location="'Welcome and Contents'!A1" display="Return to Table of Contents"/>
    <hyperlink ref="A10" location="'Notable Investments'!A13" display="Asia-Pacific"/>
    <hyperlink ref="A11" location="'Notable Investments'!A34" display="Ex-Asia-Pacific"/>
    <hyperlink ref="A31" location="'Welcome and Contents'!A1" display="Return to Table of Contents"/>
    <hyperlink ref="A32" location="'Notable Investments'!A1" display="Return to Top of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6:G47"/>
  <sheetViews>
    <sheetView showGridLines="0" workbookViewId="0"/>
  </sheetViews>
  <sheetFormatPr defaultRowHeight="15" x14ac:dyDescent="0.25"/>
  <cols>
    <col min="1" max="1" width="17.42578125" customWidth="1"/>
    <col min="2" max="2" width="14.42578125" customWidth="1"/>
    <col min="3" max="3" width="22.7109375" customWidth="1"/>
    <col min="4" max="4" width="38.85546875" customWidth="1"/>
    <col min="5" max="5" width="16.42578125" customWidth="1"/>
    <col min="6" max="6" width="11.85546875" customWidth="1"/>
    <col min="7" max="7" width="42.140625" customWidth="1"/>
  </cols>
  <sheetData>
    <row r="6" spans="1:7" ht="18.75" customHeight="1" x14ac:dyDescent="0.25">
      <c r="A6" s="116" t="s">
        <v>324</v>
      </c>
      <c r="B6" s="116"/>
      <c r="C6" s="116"/>
      <c r="D6" s="116"/>
      <c r="E6" s="116"/>
      <c r="F6" s="116"/>
      <c r="G6" s="116"/>
    </row>
    <row r="7" spans="1:7" s="73" customFormat="1" ht="18.75" customHeight="1" x14ac:dyDescent="0.25">
      <c r="A7" s="117"/>
      <c r="B7" s="117"/>
      <c r="C7" s="117"/>
      <c r="D7" s="117"/>
      <c r="E7" s="117"/>
      <c r="F7" s="117"/>
      <c r="G7" s="117"/>
    </row>
    <row r="8" spans="1:7" x14ac:dyDescent="0.25">
      <c r="A8" s="4" t="s">
        <v>13</v>
      </c>
    </row>
    <row r="10" spans="1:7" x14ac:dyDescent="0.25">
      <c r="A10" s="11" t="s">
        <v>14</v>
      </c>
    </row>
    <row r="11" spans="1:7" x14ac:dyDescent="0.25">
      <c r="A11" s="6" t="s">
        <v>43</v>
      </c>
    </row>
    <row r="12" spans="1:7" x14ac:dyDescent="0.25">
      <c r="A12" s="6" t="s">
        <v>44</v>
      </c>
    </row>
    <row r="14" spans="1:7" x14ac:dyDescent="0.25">
      <c r="A14" s="5" t="s">
        <v>160</v>
      </c>
    </row>
    <row r="15" spans="1:7" ht="30" x14ac:dyDescent="0.25">
      <c r="A15" s="21" t="s">
        <v>46</v>
      </c>
      <c r="B15" s="21" t="s">
        <v>78</v>
      </c>
      <c r="C15" s="21" t="s">
        <v>48</v>
      </c>
      <c r="D15" s="21" t="s">
        <v>45</v>
      </c>
      <c r="E15" s="28" t="s">
        <v>79</v>
      </c>
      <c r="F15" s="28" t="s">
        <v>81</v>
      </c>
      <c r="G15" s="21" t="s">
        <v>82</v>
      </c>
    </row>
    <row r="16" spans="1:7" ht="30" x14ac:dyDescent="0.25">
      <c r="A16" s="25" t="s">
        <v>256</v>
      </c>
      <c r="B16" s="25" t="s">
        <v>113</v>
      </c>
      <c r="C16" s="25" t="s">
        <v>283</v>
      </c>
      <c r="D16" s="25" t="s">
        <v>282</v>
      </c>
      <c r="E16" s="36">
        <v>2018</v>
      </c>
      <c r="F16" s="27">
        <v>44642</v>
      </c>
      <c r="G16" s="25" t="s">
        <v>317</v>
      </c>
    </row>
    <row r="17" spans="1:7" ht="30" x14ac:dyDescent="0.25">
      <c r="A17" s="56" t="s">
        <v>255</v>
      </c>
      <c r="B17" s="56" t="s">
        <v>115</v>
      </c>
      <c r="C17" s="56" t="s">
        <v>278</v>
      </c>
      <c r="D17" s="56" t="s">
        <v>279</v>
      </c>
      <c r="E17" s="130" t="s">
        <v>325</v>
      </c>
      <c r="F17" s="131">
        <v>44616</v>
      </c>
      <c r="G17" s="56" t="s">
        <v>326</v>
      </c>
    </row>
    <row r="18" spans="1:7" ht="30" x14ac:dyDescent="0.25">
      <c r="A18" s="25" t="s">
        <v>251</v>
      </c>
      <c r="B18" s="25" t="s">
        <v>20</v>
      </c>
      <c r="C18" s="25" t="s">
        <v>266</v>
      </c>
      <c r="D18" s="64" t="s">
        <v>267</v>
      </c>
      <c r="E18" s="65">
        <v>2017</v>
      </c>
      <c r="F18" s="67">
        <v>44608</v>
      </c>
      <c r="G18" s="64" t="s">
        <v>316</v>
      </c>
    </row>
    <row r="19" spans="1:7" ht="30" x14ac:dyDescent="0.25">
      <c r="A19" s="25" t="s">
        <v>254</v>
      </c>
      <c r="B19" s="25" t="s">
        <v>20</v>
      </c>
      <c r="C19" s="25" t="s">
        <v>273</v>
      </c>
      <c r="D19" s="25" t="s">
        <v>272</v>
      </c>
      <c r="E19" s="36">
        <v>2016</v>
      </c>
      <c r="F19" s="27">
        <v>44606</v>
      </c>
      <c r="G19" s="64" t="s">
        <v>436</v>
      </c>
    </row>
    <row r="20" spans="1:7" ht="45" x14ac:dyDescent="0.25">
      <c r="A20" s="64" t="s">
        <v>257</v>
      </c>
      <c r="B20" s="64" t="s">
        <v>56</v>
      </c>
      <c r="C20" s="64" t="s">
        <v>277</v>
      </c>
      <c r="D20" s="64" t="s">
        <v>276</v>
      </c>
      <c r="E20" s="65">
        <v>2014</v>
      </c>
      <c r="F20" s="66">
        <v>44599</v>
      </c>
      <c r="G20" s="64" t="s">
        <v>323</v>
      </c>
    </row>
    <row r="21" spans="1:7" ht="30" x14ac:dyDescent="0.25">
      <c r="A21" s="25" t="s">
        <v>253</v>
      </c>
      <c r="B21" s="25" t="s">
        <v>20</v>
      </c>
      <c r="C21" s="25" t="s">
        <v>271</v>
      </c>
      <c r="D21" s="25" t="s">
        <v>270</v>
      </c>
      <c r="E21" s="36" t="s">
        <v>318</v>
      </c>
      <c r="F21" s="27">
        <v>44595</v>
      </c>
      <c r="G21" s="25" t="s">
        <v>319</v>
      </c>
    </row>
    <row r="22" spans="1:7" x14ac:dyDescent="0.25">
      <c r="A22" s="25" t="s">
        <v>259</v>
      </c>
      <c r="B22" s="25" t="s">
        <v>19</v>
      </c>
      <c r="C22" s="25" t="s">
        <v>261</v>
      </c>
      <c r="D22" s="25" t="s">
        <v>260</v>
      </c>
      <c r="E22" s="36">
        <v>2010</v>
      </c>
      <c r="F22" s="27">
        <v>44592</v>
      </c>
      <c r="G22" s="64" t="s">
        <v>312</v>
      </c>
    </row>
    <row r="23" spans="1:7" ht="30" x14ac:dyDescent="0.25">
      <c r="A23" s="25" t="s">
        <v>258</v>
      </c>
      <c r="B23" s="25" t="s">
        <v>19</v>
      </c>
      <c r="C23" s="25" t="s">
        <v>262</v>
      </c>
      <c r="D23" s="64" t="s">
        <v>263</v>
      </c>
      <c r="E23" s="65" t="s">
        <v>315</v>
      </c>
      <c r="F23" s="66">
        <v>44589</v>
      </c>
      <c r="G23" s="64" t="s">
        <v>314</v>
      </c>
    </row>
    <row r="24" spans="1:7" ht="30" x14ac:dyDescent="0.25">
      <c r="A24" s="25" t="s">
        <v>233</v>
      </c>
      <c r="B24" s="25" t="s">
        <v>115</v>
      </c>
      <c r="C24" s="25" t="s">
        <v>275</v>
      </c>
      <c r="D24" s="64" t="s">
        <v>274</v>
      </c>
      <c r="E24" s="65" t="s">
        <v>310</v>
      </c>
      <c r="F24" s="66">
        <v>44581</v>
      </c>
      <c r="G24" s="64" t="s">
        <v>313</v>
      </c>
    </row>
    <row r="25" spans="1:7" ht="30" x14ac:dyDescent="0.25">
      <c r="A25" s="25" t="s">
        <v>235</v>
      </c>
      <c r="B25" s="25" t="s">
        <v>115</v>
      </c>
      <c r="C25" s="25" t="s">
        <v>280</v>
      </c>
      <c r="D25" s="25" t="s">
        <v>281</v>
      </c>
      <c r="E25" s="36">
        <v>2016</v>
      </c>
      <c r="F25" s="27">
        <v>44581</v>
      </c>
      <c r="G25" s="25" t="s">
        <v>322</v>
      </c>
    </row>
    <row r="26" spans="1:7" ht="30" x14ac:dyDescent="0.25">
      <c r="A26" s="25" t="s">
        <v>236</v>
      </c>
      <c r="B26" s="25" t="s">
        <v>19</v>
      </c>
      <c r="C26" s="25" t="s">
        <v>265</v>
      </c>
      <c r="D26" s="25" t="s">
        <v>264</v>
      </c>
      <c r="E26" s="36" t="s">
        <v>320</v>
      </c>
      <c r="F26" s="27">
        <v>44574</v>
      </c>
      <c r="G26" s="25" t="s">
        <v>321</v>
      </c>
    </row>
    <row r="27" spans="1:7" x14ac:dyDescent="0.25">
      <c r="A27" s="25" t="s">
        <v>252</v>
      </c>
      <c r="B27" s="25" t="s">
        <v>20</v>
      </c>
      <c r="C27" s="25" t="s">
        <v>269</v>
      </c>
      <c r="D27" s="25" t="s">
        <v>268</v>
      </c>
      <c r="E27" s="36">
        <v>2019</v>
      </c>
      <c r="F27" s="27">
        <v>44566</v>
      </c>
      <c r="G27" s="25" t="s">
        <v>327</v>
      </c>
    </row>
    <row r="28" spans="1:7" x14ac:dyDescent="0.25">
      <c r="A28" s="29"/>
      <c r="B28" s="29"/>
      <c r="C28" s="29"/>
      <c r="D28" s="29"/>
      <c r="E28" s="37"/>
      <c r="F28" s="31"/>
      <c r="G28" s="29"/>
    </row>
    <row r="29" spans="1:7" x14ac:dyDescent="0.25">
      <c r="A29" s="4" t="s">
        <v>13</v>
      </c>
      <c r="B29" s="29"/>
      <c r="C29" s="29"/>
      <c r="D29" s="29"/>
      <c r="E29" s="37"/>
      <c r="F29" s="31"/>
      <c r="G29" s="29"/>
    </row>
    <row r="30" spans="1:7" x14ac:dyDescent="0.25">
      <c r="A30" s="4" t="s">
        <v>26</v>
      </c>
      <c r="B30" s="29"/>
      <c r="C30" s="29"/>
      <c r="D30" s="29"/>
      <c r="E30" s="37"/>
      <c r="F30" s="31"/>
      <c r="G30" s="29"/>
    </row>
    <row r="31" spans="1:7" x14ac:dyDescent="0.25">
      <c r="A31" s="29"/>
      <c r="B31" s="29"/>
      <c r="C31" s="29"/>
      <c r="D31" s="29"/>
      <c r="E31" s="37"/>
      <c r="F31" s="31"/>
      <c r="G31" s="29"/>
    </row>
    <row r="32" spans="1:7" x14ac:dyDescent="0.25">
      <c r="A32" s="5" t="s">
        <v>161</v>
      </c>
    </row>
    <row r="33" spans="1:7" ht="30" x14ac:dyDescent="0.25">
      <c r="A33" s="21" t="s">
        <v>46</v>
      </c>
      <c r="B33" s="21" t="s">
        <v>78</v>
      </c>
      <c r="C33" s="21" t="s">
        <v>48</v>
      </c>
      <c r="D33" s="21" t="s">
        <v>45</v>
      </c>
      <c r="E33" s="28" t="s">
        <v>79</v>
      </c>
      <c r="F33" s="28" t="s">
        <v>81</v>
      </c>
      <c r="G33" s="21" t="s">
        <v>82</v>
      </c>
    </row>
    <row r="34" spans="1:7" ht="30" x14ac:dyDescent="0.25">
      <c r="A34" s="22" t="s">
        <v>238</v>
      </c>
      <c r="B34" s="22" t="s">
        <v>83</v>
      </c>
      <c r="C34" s="22" t="s">
        <v>295</v>
      </c>
      <c r="D34" s="22" t="s">
        <v>296</v>
      </c>
      <c r="E34" s="35" t="s">
        <v>306</v>
      </c>
      <c r="F34" s="24">
        <v>44651</v>
      </c>
      <c r="G34" s="22" t="s">
        <v>307</v>
      </c>
    </row>
    <row r="35" spans="1:7" ht="30" x14ac:dyDescent="0.25">
      <c r="A35" s="25" t="s">
        <v>240</v>
      </c>
      <c r="B35" s="25" t="s">
        <v>241</v>
      </c>
      <c r="C35" s="25" t="s">
        <v>280</v>
      </c>
      <c r="D35" s="25" t="s">
        <v>297</v>
      </c>
      <c r="E35" s="36">
        <v>2012</v>
      </c>
      <c r="F35" s="27">
        <v>44651</v>
      </c>
      <c r="G35" s="25" t="s">
        <v>308</v>
      </c>
    </row>
    <row r="36" spans="1:7" ht="75" x14ac:dyDescent="0.25">
      <c r="A36" s="25" t="s">
        <v>237</v>
      </c>
      <c r="B36" s="25" t="s">
        <v>126</v>
      </c>
      <c r="C36" s="25" t="s">
        <v>293</v>
      </c>
      <c r="D36" s="25" t="s">
        <v>445</v>
      </c>
      <c r="E36" s="36" t="s">
        <v>446</v>
      </c>
      <c r="F36" s="27">
        <v>44650</v>
      </c>
      <c r="G36" s="25" t="s">
        <v>447</v>
      </c>
    </row>
    <row r="37" spans="1:7" ht="30" x14ac:dyDescent="0.25">
      <c r="A37" s="25" t="s">
        <v>243</v>
      </c>
      <c r="B37" s="25" t="s">
        <v>64</v>
      </c>
      <c r="C37" s="25" t="s">
        <v>269</v>
      </c>
      <c r="D37" s="25" t="s">
        <v>285</v>
      </c>
      <c r="E37" s="36" t="s">
        <v>85</v>
      </c>
      <c r="F37" s="27">
        <v>44630</v>
      </c>
      <c r="G37" s="25" t="s">
        <v>309</v>
      </c>
    </row>
    <row r="38" spans="1:7" ht="30" x14ac:dyDescent="0.25">
      <c r="A38" s="25" t="s">
        <v>234</v>
      </c>
      <c r="B38" s="25" t="s">
        <v>63</v>
      </c>
      <c r="C38" s="25" t="s">
        <v>278</v>
      </c>
      <c r="D38" s="25" t="s">
        <v>288</v>
      </c>
      <c r="E38" s="36" t="s">
        <v>299</v>
      </c>
      <c r="F38" s="27">
        <v>44627</v>
      </c>
      <c r="G38" s="25" t="s">
        <v>300</v>
      </c>
    </row>
    <row r="39" spans="1:7" ht="45" x14ac:dyDescent="0.25">
      <c r="A39" s="25" t="s">
        <v>247</v>
      </c>
      <c r="B39" s="25" t="s">
        <v>77</v>
      </c>
      <c r="C39" s="25" t="s">
        <v>290</v>
      </c>
      <c r="D39" s="25" t="s">
        <v>289</v>
      </c>
      <c r="E39" s="36" t="s">
        <v>302</v>
      </c>
      <c r="F39" s="27">
        <v>44623</v>
      </c>
      <c r="G39" s="25" t="s">
        <v>439</v>
      </c>
    </row>
    <row r="40" spans="1:7" ht="45" x14ac:dyDescent="0.25">
      <c r="A40" s="25" t="s">
        <v>239</v>
      </c>
      <c r="B40" s="25" t="s">
        <v>126</v>
      </c>
      <c r="C40" s="25" t="s">
        <v>286</v>
      </c>
      <c r="D40" s="25" t="s">
        <v>294</v>
      </c>
      <c r="E40" s="36">
        <v>2014</v>
      </c>
      <c r="F40" s="27">
        <v>44616</v>
      </c>
      <c r="G40" s="25" t="s">
        <v>448</v>
      </c>
    </row>
    <row r="41" spans="1:7" ht="45" x14ac:dyDescent="0.25">
      <c r="A41" s="25" t="s">
        <v>250</v>
      </c>
      <c r="B41" s="25" t="s">
        <v>126</v>
      </c>
      <c r="C41" s="25" t="s">
        <v>298</v>
      </c>
      <c r="D41" s="25" t="s">
        <v>449</v>
      </c>
      <c r="E41" s="36" t="s">
        <v>310</v>
      </c>
      <c r="F41" s="27">
        <v>44601</v>
      </c>
      <c r="G41" s="25" t="s">
        <v>311</v>
      </c>
    </row>
    <row r="42" spans="1:7" ht="45" x14ac:dyDescent="0.25">
      <c r="A42" s="25" t="s">
        <v>244</v>
      </c>
      <c r="B42" s="25" t="s">
        <v>245</v>
      </c>
      <c r="C42" s="25" t="s">
        <v>261</v>
      </c>
      <c r="D42" s="25" t="s">
        <v>246</v>
      </c>
      <c r="E42" s="36" t="s">
        <v>303</v>
      </c>
      <c r="F42" s="27">
        <v>44596</v>
      </c>
      <c r="G42" s="25" t="s">
        <v>304</v>
      </c>
    </row>
    <row r="43" spans="1:7" ht="45" x14ac:dyDescent="0.25">
      <c r="A43" s="25" t="s">
        <v>248</v>
      </c>
      <c r="B43" s="25" t="s">
        <v>77</v>
      </c>
      <c r="C43" s="25" t="s">
        <v>292</v>
      </c>
      <c r="D43" s="25" t="s">
        <v>291</v>
      </c>
      <c r="E43" s="36" t="s">
        <v>305</v>
      </c>
      <c r="F43" s="27">
        <v>44586</v>
      </c>
      <c r="G43" s="25" t="s">
        <v>440</v>
      </c>
    </row>
    <row r="44" spans="1:7" ht="30" x14ac:dyDescent="0.25">
      <c r="A44" s="25" t="s">
        <v>242</v>
      </c>
      <c r="B44" s="25" t="s">
        <v>64</v>
      </c>
      <c r="C44" s="25" t="s">
        <v>41</v>
      </c>
      <c r="D44" s="25" t="s">
        <v>284</v>
      </c>
      <c r="E44" s="36">
        <v>2015</v>
      </c>
      <c r="F44" s="27">
        <v>44572</v>
      </c>
      <c r="G44" s="25" t="s">
        <v>450</v>
      </c>
    </row>
    <row r="45" spans="1:7" ht="30" x14ac:dyDescent="0.25">
      <c r="A45" s="25" t="s">
        <v>249</v>
      </c>
      <c r="B45" s="25" t="s">
        <v>63</v>
      </c>
      <c r="C45" s="25" t="s">
        <v>286</v>
      </c>
      <c r="D45" s="25" t="s">
        <v>287</v>
      </c>
      <c r="E45" s="36">
        <v>2018</v>
      </c>
      <c r="F45" s="27">
        <v>44564</v>
      </c>
      <c r="G45" s="25" t="s">
        <v>301</v>
      </c>
    </row>
    <row r="47" spans="1:7" x14ac:dyDescent="0.25">
      <c r="A47" s="1" t="s">
        <v>159</v>
      </c>
    </row>
  </sheetData>
  <sortState ref="A16:G27">
    <sortCondition descending="1" ref="F16:F27"/>
  </sortState>
  <mergeCells count="1">
    <mergeCell ref="A6:G7"/>
  </mergeCells>
  <hyperlinks>
    <hyperlink ref="A8" location="'Welcome and Contents'!A1" display="Return to Table of Contents"/>
    <hyperlink ref="A11" location="'Notable Exits'!A14" display="Asia-Pacific"/>
    <hyperlink ref="A12" location="'Notable Exits'!A32" display="Ex-Asia-Pacific"/>
    <hyperlink ref="A29" location="'Welcome and Contents'!A1" display="Return to Table of Contents"/>
    <hyperlink ref="A30" location="'Notable Exits'!A1" display="Return to Top of Pag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6:I44"/>
  <sheetViews>
    <sheetView showGridLines="0" zoomScaleNormal="100" workbookViewId="0"/>
  </sheetViews>
  <sheetFormatPr defaultRowHeight="15" x14ac:dyDescent="0.25"/>
  <cols>
    <col min="1" max="1" width="22" customWidth="1"/>
    <col min="2" max="2" width="25.42578125" customWidth="1"/>
    <col min="3" max="3" width="15" customWidth="1"/>
    <col min="4" max="4" width="26.7109375" customWidth="1"/>
    <col min="5" max="5" width="18.5703125" customWidth="1"/>
    <col min="6" max="6" width="11.42578125" customWidth="1"/>
    <col min="7" max="7" width="10" customWidth="1"/>
    <col min="8" max="8" width="14.42578125" customWidth="1"/>
    <col min="9" max="9" width="10.5703125" customWidth="1"/>
  </cols>
  <sheetData>
    <row r="6" spans="1:9" ht="18.75" customHeight="1" x14ac:dyDescent="0.25">
      <c r="A6" s="116" t="s">
        <v>232</v>
      </c>
      <c r="B6" s="116"/>
      <c r="C6" s="116"/>
      <c r="D6" s="116"/>
      <c r="E6" s="116"/>
      <c r="F6" s="116"/>
      <c r="G6" s="116"/>
      <c r="H6" s="116"/>
      <c r="I6" s="116"/>
    </row>
    <row r="7" spans="1:9" ht="18.75" customHeight="1" x14ac:dyDescent="0.25">
      <c r="A7" s="117"/>
      <c r="B7" s="117"/>
      <c r="C7" s="117"/>
      <c r="D7" s="117"/>
      <c r="E7" s="117"/>
      <c r="F7" s="117"/>
      <c r="G7" s="117"/>
      <c r="H7" s="117"/>
      <c r="I7" s="117"/>
    </row>
    <row r="8" spans="1:9" x14ac:dyDescent="0.25">
      <c r="A8" s="4" t="s">
        <v>13</v>
      </c>
    </row>
    <row r="10" spans="1:9" x14ac:dyDescent="0.25">
      <c r="A10" s="11" t="s">
        <v>14</v>
      </c>
    </row>
    <row r="11" spans="1:9" x14ac:dyDescent="0.25">
      <c r="A11" s="6" t="s">
        <v>43</v>
      </c>
    </row>
    <row r="12" spans="1:9" x14ac:dyDescent="0.25">
      <c r="A12" s="6" t="s">
        <v>44</v>
      </c>
    </row>
    <row r="14" spans="1:9" x14ac:dyDescent="0.25">
      <c r="A14" s="5" t="s">
        <v>157</v>
      </c>
    </row>
    <row r="15" spans="1:9" ht="45" x14ac:dyDescent="0.25">
      <c r="A15" s="21" t="s">
        <v>87</v>
      </c>
      <c r="B15" s="21" t="s">
        <v>88</v>
      </c>
      <c r="C15" s="21" t="s">
        <v>49</v>
      </c>
      <c r="D15" s="21" t="s">
        <v>89</v>
      </c>
      <c r="E15" s="21" t="s">
        <v>90</v>
      </c>
      <c r="F15" s="21" t="s">
        <v>91</v>
      </c>
      <c r="G15" s="21" t="s">
        <v>92</v>
      </c>
      <c r="H15" s="28" t="s">
        <v>93</v>
      </c>
      <c r="I15" s="28" t="s">
        <v>94</v>
      </c>
    </row>
    <row r="16" spans="1:9" ht="30" x14ac:dyDescent="0.25">
      <c r="A16" s="22" t="s">
        <v>98</v>
      </c>
      <c r="B16" s="22" t="s">
        <v>99</v>
      </c>
      <c r="C16" s="22" t="s">
        <v>55</v>
      </c>
      <c r="D16" s="22" t="s">
        <v>61</v>
      </c>
      <c r="E16" s="22" t="s">
        <v>95</v>
      </c>
      <c r="F16" s="22" t="s">
        <v>96</v>
      </c>
      <c r="G16" s="22" t="s">
        <v>97</v>
      </c>
      <c r="H16" s="23">
        <v>6554.8</v>
      </c>
      <c r="I16" s="24">
        <v>44651</v>
      </c>
    </row>
    <row r="17" spans="1:9" ht="30" x14ac:dyDescent="0.25">
      <c r="A17" s="25" t="s">
        <v>178</v>
      </c>
      <c r="B17" s="25" t="s">
        <v>179</v>
      </c>
      <c r="C17" s="25" t="s">
        <v>55</v>
      </c>
      <c r="D17" s="25" t="s">
        <v>61</v>
      </c>
      <c r="E17" s="25" t="s">
        <v>20</v>
      </c>
      <c r="F17" s="25" t="s">
        <v>17</v>
      </c>
      <c r="G17" s="25" t="s">
        <v>97</v>
      </c>
      <c r="H17" s="26">
        <v>1100</v>
      </c>
      <c r="I17" s="27">
        <v>44636</v>
      </c>
    </row>
    <row r="18" spans="1:9" x14ac:dyDescent="0.25">
      <c r="A18" s="25" t="s">
        <v>180</v>
      </c>
      <c r="B18" s="25" t="s">
        <v>181</v>
      </c>
      <c r="C18" s="25" t="s">
        <v>53</v>
      </c>
      <c r="D18" s="25" t="s">
        <v>182</v>
      </c>
      <c r="E18" s="25" t="s">
        <v>19</v>
      </c>
      <c r="F18" s="25" t="s">
        <v>17</v>
      </c>
      <c r="G18" s="25" t="s">
        <v>97</v>
      </c>
      <c r="H18" s="26">
        <v>800</v>
      </c>
      <c r="I18" s="27">
        <v>44583</v>
      </c>
    </row>
    <row r="19" spans="1:9" ht="45" x14ac:dyDescent="0.25">
      <c r="A19" s="25" t="s">
        <v>183</v>
      </c>
      <c r="B19" s="25" t="s">
        <v>184</v>
      </c>
      <c r="C19" s="25" t="s">
        <v>53</v>
      </c>
      <c r="D19" s="25" t="s">
        <v>182</v>
      </c>
      <c r="E19" s="25" t="s">
        <v>19</v>
      </c>
      <c r="F19" s="25" t="s">
        <v>17</v>
      </c>
      <c r="G19" s="25" t="s">
        <v>101</v>
      </c>
      <c r="H19" s="26">
        <v>790.28899999999999</v>
      </c>
      <c r="I19" s="27">
        <v>44585</v>
      </c>
    </row>
    <row r="20" spans="1:9" x14ac:dyDescent="0.25">
      <c r="A20" s="25" t="s">
        <v>185</v>
      </c>
      <c r="B20" s="25" t="s">
        <v>186</v>
      </c>
      <c r="C20" s="25" t="s">
        <v>60</v>
      </c>
      <c r="D20" s="25" t="s">
        <v>60</v>
      </c>
      <c r="E20" s="25" t="s">
        <v>20</v>
      </c>
      <c r="F20" s="25" t="s">
        <v>96</v>
      </c>
      <c r="G20" s="25" t="s">
        <v>97</v>
      </c>
      <c r="H20" s="26">
        <v>780.85899999999992</v>
      </c>
      <c r="I20" s="27">
        <v>44579</v>
      </c>
    </row>
    <row r="21" spans="1:9" ht="30" x14ac:dyDescent="0.25">
      <c r="A21" s="25" t="s">
        <v>187</v>
      </c>
      <c r="B21" s="25" t="s">
        <v>188</v>
      </c>
      <c r="C21" s="25" t="s">
        <v>55</v>
      </c>
      <c r="D21" s="25" t="s">
        <v>57</v>
      </c>
      <c r="E21" s="25" t="s">
        <v>189</v>
      </c>
      <c r="F21" s="25" t="s">
        <v>96</v>
      </c>
      <c r="G21" s="25" t="s">
        <v>97</v>
      </c>
      <c r="H21" s="26">
        <v>680</v>
      </c>
      <c r="I21" s="27">
        <v>44615</v>
      </c>
    </row>
    <row r="22" spans="1:9" ht="30" x14ac:dyDescent="0.25">
      <c r="A22" s="25" t="s">
        <v>190</v>
      </c>
      <c r="B22" s="25" t="s">
        <v>191</v>
      </c>
      <c r="C22" s="25" t="s">
        <v>53</v>
      </c>
      <c r="D22" s="25" t="s">
        <v>182</v>
      </c>
      <c r="E22" s="25" t="s">
        <v>19</v>
      </c>
      <c r="F22" s="25" t="s">
        <v>96</v>
      </c>
      <c r="G22" s="25" t="s">
        <v>101</v>
      </c>
      <c r="H22" s="26">
        <v>659.65099999999995</v>
      </c>
      <c r="I22" s="27">
        <v>44600</v>
      </c>
    </row>
    <row r="23" spans="1:9" ht="30" x14ac:dyDescent="0.25">
      <c r="A23" s="25" t="s">
        <v>192</v>
      </c>
      <c r="B23" s="25" t="s">
        <v>193</v>
      </c>
      <c r="C23" s="25" t="s">
        <v>53</v>
      </c>
      <c r="D23" s="25" t="s">
        <v>102</v>
      </c>
      <c r="E23" s="25" t="s">
        <v>194</v>
      </c>
      <c r="F23" s="25" t="s">
        <v>96</v>
      </c>
      <c r="G23" s="25" t="s">
        <v>97</v>
      </c>
      <c r="H23" s="26">
        <v>650</v>
      </c>
      <c r="I23" s="27">
        <v>44622</v>
      </c>
    </row>
    <row r="24" spans="1:9" ht="30" x14ac:dyDescent="0.25">
      <c r="A24" s="25" t="s">
        <v>195</v>
      </c>
      <c r="B24" s="25" t="s">
        <v>196</v>
      </c>
      <c r="C24" s="25" t="s">
        <v>53</v>
      </c>
      <c r="D24" s="25" t="s">
        <v>182</v>
      </c>
      <c r="E24" s="25" t="s">
        <v>19</v>
      </c>
      <c r="F24" s="25" t="s">
        <v>96</v>
      </c>
      <c r="G24" s="25" t="s">
        <v>101</v>
      </c>
      <c r="H24" s="26">
        <v>316.13600000000002</v>
      </c>
      <c r="I24" s="27">
        <v>44616</v>
      </c>
    </row>
    <row r="25" spans="1:9" x14ac:dyDescent="0.25">
      <c r="A25" s="25" t="s">
        <v>197</v>
      </c>
      <c r="B25" s="25" t="s">
        <v>198</v>
      </c>
      <c r="C25" s="25" t="s">
        <v>55</v>
      </c>
      <c r="D25" s="25" t="s">
        <v>57</v>
      </c>
      <c r="E25" s="25" t="s">
        <v>19</v>
      </c>
      <c r="F25" s="25" t="s">
        <v>17</v>
      </c>
      <c r="G25" s="25" t="s">
        <v>101</v>
      </c>
      <c r="H25" s="26">
        <v>315.64699999999999</v>
      </c>
      <c r="I25" s="27">
        <v>44631</v>
      </c>
    </row>
    <row r="26" spans="1:9" x14ac:dyDescent="0.25">
      <c r="A26" s="1" t="s">
        <v>28</v>
      </c>
      <c r="B26" s="29"/>
      <c r="C26" s="29"/>
      <c r="D26" s="29"/>
      <c r="E26" s="29"/>
      <c r="F26" s="29"/>
      <c r="G26" s="29"/>
      <c r="H26" s="30"/>
      <c r="I26" s="31"/>
    </row>
    <row r="28" spans="1:9" x14ac:dyDescent="0.25">
      <c r="A28" s="4" t="s">
        <v>13</v>
      </c>
    </row>
    <row r="29" spans="1:9" x14ac:dyDescent="0.25">
      <c r="A29" s="4" t="s">
        <v>26</v>
      </c>
    </row>
    <row r="31" spans="1:9" x14ac:dyDescent="0.25">
      <c r="A31" s="5" t="s">
        <v>158</v>
      </c>
    </row>
    <row r="32" spans="1:9" ht="45" x14ac:dyDescent="0.25">
      <c r="A32" s="21" t="s">
        <v>87</v>
      </c>
      <c r="B32" s="21" t="s">
        <v>88</v>
      </c>
      <c r="C32" s="21" t="s">
        <v>49</v>
      </c>
      <c r="D32" s="21" t="s">
        <v>89</v>
      </c>
      <c r="E32" s="21" t="s">
        <v>90</v>
      </c>
      <c r="F32" s="21" t="s">
        <v>91</v>
      </c>
      <c r="G32" s="21" t="s">
        <v>92</v>
      </c>
      <c r="H32" s="28" t="s">
        <v>93</v>
      </c>
      <c r="I32" s="28" t="s">
        <v>94</v>
      </c>
    </row>
    <row r="33" spans="1:9" x14ac:dyDescent="0.25">
      <c r="A33" s="22" t="s">
        <v>199</v>
      </c>
      <c r="B33" s="22" t="s">
        <v>200</v>
      </c>
      <c r="C33" s="22" t="s">
        <v>68</v>
      </c>
      <c r="D33" s="22" t="s">
        <v>100</v>
      </c>
      <c r="E33" s="22" t="s">
        <v>104</v>
      </c>
      <c r="F33" s="22" t="s">
        <v>17</v>
      </c>
      <c r="G33" s="22" t="s">
        <v>97</v>
      </c>
      <c r="H33" s="32">
        <v>750</v>
      </c>
      <c r="I33" s="24">
        <v>44577</v>
      </c>
    </row>
    <row r="34" spans="1:9" ht="45" x14ac:dyDescent="0.25">
      <c r="A34" s="25" t="s">
        <v>105</v>
      </c>
      <c r="B34" s="25" t="s">
        <v>201</v>
      </c>
      <c r="C34" s="25" t="s">
        <v>68</v>
      </c>
      <c r="D34" s="25" t="s">
        <v>103</v>
      </c>
      <c r="E34" s="25" t="s">
        <v>71</v>
      </c>
      <c r="F34" s="25" t="s">
        <v>96</v>
      </c>
      <c r="G34" s="25" t="s">
        <v>97</v>
      </c>
      <c r="H34" s="33">
        <v>630</v>
      </c>
      <c r="I34" s="27">
        <v>44590</v>
      </c>
    </row>
    <row r="35" spans="1:9" ht="30" x14ac:dyDescent="0.25">
      <c r="A35" s="25" t="s">
        <v>202</v>
      </c>
      <c r="B35" s="25" t="s">
        <v>203</v>
      </c>
      <c r="C35" s="25" t="s">
        <v>55</v>
      </c>
      <c r="D35" s="25" t="s">
        <v>57</v>
      </c>
      <c r="E35" s="25" t="s">
        <v>223</v>
      </c>
      <c r="F35" s="25" t="s">
        <v>17</v>
      </c>
      <c r="G35" s="25" t="s">
        <v>97</v>
      </c>
      <c r="H35" s="33">
        <v>170</v>
      </c>
      <c r="I35" s="27">
        <v>44579</v>
      </c>
    </row>
    <row r="36" spans="1:9" x14ac:dyDescent="0.25">
      <c r="A36" s="25" t="s">
        <v>204</v>
      </c>
      <c r="B36" s="25" t="s">
        <v>205</v>
      </c>
      <c r="C36" s="25" t="s">
        <v>55</v>
      </c>
      <c r="D36" s="25" t="s">
        <v>206</v>
      </c>
      <c r="E36" s="25" t="s">
        <v>126</v>
      </c>
      <c r="F36" s="25" t="s">
        <v>96</v>
      </c>
      <c r="G36" s="25" t="s">
        <v>97</v>
      </c>
      <c r="H36" s="33">
        <v>150</v>
      </c>
      <c r="I36" s="27">
        <v>44616</v>
      </c>
    </row>
    <row r="37" spans="1:9" ht="45" x14ac:dyDescent="0.25">
      <c r="A37" s="25" t="s">
        <v>207</v>
      </c>
      <c r="B37" s="25" t="s">
        <v>208</v>
      </c>
      <c r="C37" s="25" t="s">
        <v>68</v>
      </c>
      <c r="D37" s="25" t="s">
        <v>100</v>
      </c>
      <c r="E37" s="25" t="s">
        <v>209</v>
      </c>
      <c r="F37" s="25" t="s">
        <v>96</v>
      </c>
      <c r="G37" s="25" t="s">
        <v>97</v>
      </c>
      <c r="H37" s="33">
        <v>125</v>
      </c>
      <c r="I37" s="27">
        <v>44607</v>
      </c>
    </row>
    <row r="38" spans="1:9" ht="30" x14ac:dyDescent="0.25">
      <c r="A38" s="25" t="s">
        <v>210</v>
      </c>
      <c r="B38" s="25" t="s">
        <v>211</v>
      </c>
      <c r="C38" s="25" t="s">
        <v>53</v>
      </c>
      <c r="D38" s="25" t="s">
        <v>182</v>
      </c>
      <c r="E38" s="25" t="s">
        <v>223</v>
      </c>
      <c r="F38" s="25" t="s">
        <v>17</v>
      </c>
      <c r="G38" s="25" t="s">
        <v>97</v>
      </c>
      <c r="H38" s="33">
        <v>110</v>
      </c>
      <c r="I38" s="27">
        <v>44591</v>
      </c>
    </row>
    <row r="39" spans="1:9" ht="60" x14ac:dyDescent="0.25">
      <c r="A39" s="25" t="s">
        <v>212</v>
      </c>
      <c r="B39" s="25" t="s">
        <v>213</v>
      </c>
      <c r="C39" s="25" t="s">
        <v>68</v>
      </c>
      <c r="D39" s="25" t="s">
        <v>123</v>
      </c>
      <c r="E39" s="25" t="s">
        <v>221</v>
      </c>
      <c r="F39" s="25" t="s">
        <v>96</v>
      </c>
      <c r="G39" s="25" t="s">
        <v>97</v>
      </c>
      <c r="H39" s="33">
        <v>85.45</v>
      </c>
      <c r="I39" s="27">
        <v>44651</v>
      </c>
    </row>
    <row r="40" spans="1:9" x14ac:dyDescent="0.25">
      <c r="A40" s="25" t="s">
        <v>214</v>
      </c>
      <c r="B40" s="25" t="s">
        <v>215</v>
      </c>
      <c r="C40" s="25" t="s">
        <v>53</v>
      </c>
      <c r="D40" s="25" t="s">
        <v>102</v>
      </c>
      <c r="E40" s="25" t="s">
        <v>222</v>
      </c>
      <c r="F40" s="25" t="s">
        <v>17</v>
      </c>
      <c r="G40" s="25" t="s">
        <v>97</v>
      </c>
      <c r="H40" s="33">
        <v>85</v>
      </c>
      <c r="I40" s="27">
        <v>44640</v>
      </c>
    </row>
    <row r="41" spans="1:9" ht="30" x14ac:dyDescent="0.25">
      <c r="A41" s="25" t="s">
        <v>216</v>
      </c>
      <c r="B41" s="25" t="s">
        <v>217</v>
      </c>
      <c r="C41" s="25" t="s">
        <v>53</v>
      </c>
      <c r="D41" s="25" t="s">
        <v>120</v>
      </c>
      <c r="E41" s="25" t="s">
        <v>218</v>
      </c>
      <c r="F41" s="25" t="s">
        <v>17</v>
      </c>
      <c r="G41" s="25" t="s">
        <v>97</v>
      </c>
      <c r="H41" s="33">
        <v>70</v>
      </c>
      <c r="I41" s="27">
        <v>44594</v>
      </c>
    </row>
    <row r="42" spans="1:9" x14ac:dyDescent="0.25">
      <c r="A42" s="25" t="s">
        <v>219</v>
      </c>
      <c r="B42" s="25" t="s">
        <v>220</v>
      </c>
      <c r="C42" s="25" t="s">
        <v>53</v>
      </c>
      <c r="D42" s="25" t="s">
        <v>102</v>
      </c>
      <c r="E42" s="25" t="s">
        <v>223</v>
      </c>
      <c r="F42" s="25" t="s">
        <v>17</v>
      </c>
      <c r="G42" s="25" t="s">
        <v>97</v>
      </c>
      <c r="H42" s="33">
        <v>70</v>
      </c>
      <c r="I42" s="27">
        <v>44588</v>
      </c>
    </row>
    <row r="44" spans="1:9" x14ac:dyDescent="0.25">
      <c r="A44" s="1" t="s">
        <v>159</v>
      </c>
    </row>
  </sheetData>
  <mergeCells count="1">
    <mergeCell ref="A6:I7"/>
  </mergeCells>
  <hyperlinks>
    <hyperlink ref="A8" location="'Welcome and Contents'!A1" display="Return to Table of Contents"/>
    <hyperlink ref="A11" location="'Notable Funds'!A14" display="Asia-Pacific"/>
    <hyperlink ref="A28" location="'Welcome and Contents'!A1" display="Return to Table of Contents"/>
    <hyperlink ref="A29" location="'Notable Funds'!A1" display="Return to Top of Page"/>
    <hyperlink ref="A12" location="'Notable Funds'!A31" display="Ex-Asia-Pacific"/>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6:L98"/>
  <sheetViews>
    <sheetView showGridLines="0" workbookViewId="0"/>
  </sheetViews>
  <sheetFormatPr defaultRowHeight="15" x14ac:dyDescent="0.25"/>
  <cols>
    <col min="1" max="1" width="29.140625" customWidth="1"/>
    <col min="2" max="12" width="10.5703125" customWidth="1"/>
  </cols>
  <sheetData>
    <row r="6" spans="1:11" ht="18.75" x14ac:dyDescent="0.3">
      <c r="A6" s="12" t="s">
        <v>164</v>
      </c>
      <c r="B6" s="13"/>
      <c r="C6" s="13"/>
      <c r="D6" s="13"/>
      <c r="E6" s="13"/>
      <c r="F6" s="13"/>
      <c r="G6" s="13"/>
      <c r="H6" s="13"/>
      <c r="I6" s="13"/>
      <c r="J6" s="13"/>
      <c r="K6" s="13"/>
    </row>
    <row r="7" spans="1:11" x14ac:dyDescent="0.25">
      <c r="A7" s="4" t="s">
        <v>13</v>
      </c>
    </row>
    <row r="9" spans="1:11" x14ac:dyDescent="0.25">
      <c r="A9" s="135" t="s">
        <v>433</v>
      </c>
    </row>
    <row r="29" spans="1:12" x14ac:dyDescent="0.25">
      <c r="A29" s="1" t="s">
        <v>107</v>
      </c>
    </row>
    <row r="31" spans="1:12" x14ac:dyDescent="0.25">
      <c r="A31" s="5" t="s">
        <v>397</v>
      </c>
    </row>
    <row r="32" spans="1:12" s="73" customFormat="1" x14ac:dyDescent="0.25">
      <c r="A32" s="5"/>
      <c r="B32" s="113">
        <v>2020</v>
      </c>
      <c r="C32" s="113"/>
      <c r="D32" s="113"/>
      <c r="E32" s="113"/>
      <c r="F32" s="113"/>
      <c r="G32" s="115">
        <v>2021</v>
      </c>
      <c r="H32" s="113"/>
      <c r="I32" s="113"/>
      <c r="J32" s="113"/>
      <c r="K32" s="113"/>
      <c r="L32" s="78">
        <v>2022</v>
      </c>
    </row>
    <row r="33" spans="1:12" s="73" customFormat="1" x14ac:dyDescent="0.25">
      <c r="A33" s="20"/>
      <c r="B33" s="69" t="s">
        <v>173</v>
      </c>
      <c r="C33" s="69" t="s">
        <v>174</v>
      </c>
      <c r="D33" s="69" t="s">
        <v>175</v>
      </c>
      <c r="E33" s="69" t="s">
        <v>176</v>
      </c>
      <c r="F33" s="69" t="s">
        <v>172</v>
      </c>
      <c r="G33" s="78" t="s">
        <v>173</v>
      </c>
      <c r="H33" s="69" t="s">
        <v>174</v>
      </c>
      <c r="I33" s="69" t="s">
        <v>175</v>
      </c>
      <c r="J33" s="69" t="s">
        <v>176</v>
      </c>
      <c r="K33" s="69" t="s">
        <v>172</v>
      </c>
      <c r="L33" s="78" t="s">
        <v>173</v>
      </c>
    </row>
    <row r="34" spans="1:12" s="73" customFormat="1" x14ac:dyDescent="0.25">
      <c r="A34" s="16" t="s">
        <v>30</v>
      </c>
      <c r="B34" s="18">
        <v>19.362181000000007</v>
      </c>
      <c r="C34" s="18">
        <v>25.975791999999995</v>
      </c>
      <c r="D34" s="18">
        <v>41.253485999999981</v>
      </c>
      <c r="E34" s="18">
        <v>45.297468000000052</v>
      </c>
      <c r="F34" s="18">
        <v>131.88892700000014</v>
      </c>
      <c r="G34" s="134">
        <v>46.694350000000007</v>
      </c>
      <c r="H34" s="18">
        <v>41.864930999999999</v>
      </c>
      <c r="I34" s="18">
        <v>53.51980799999999</v>
      </c>
      <c r="J34" s="18">
        <v>57.428208999999988</v>
      </c>
      <c r="K34" s="18">
        <v>199.50729799999991</v>
      </c>
      <c r="L34" s="134">
        <v>39.632687000000047</v>
      </c>
    </row>
    <row r="35" spans="1:12" s="73" customFormat="1" x14ac:dyDescent="0.25">
      <c r="A35" s="55" t="s">
        <v>29</v>
      </c>
      <c r="B35" s="19">
        <v>442</v>
      </c>
      <c r="C35" s="19">
        <v>510</v>
      </c>
      <c r="D35" s="19">
        <v>549</v>
      </c>
      <c r="E35" s="19">
        <v>697</v>
      </c>
      <c r="F35" s="19">
        <v>2198</v>
      </c>
      <c r="G35" s="63">
        <v>796</v>
      </c>
      <c r="H35" s="19">
        <v>840</v>
      </c>
      <c r="I35" s="19">
        <v>1040</v>
      </c>
      <c r="J35" s="19">
        <v>911</v>
      </c>
      <c r="K35" s="19">
        <v>3587</v>
      </c>
      <c r="L35" s="63">
        <v>964</v>
      </c>
    </row>
    <row r="36" spans="1:12" x14ac:dyDescent="0.25">
      <c r="C36" s="73"/>
      <c r="D36" s="73"/>
      <c r="E36" s="73"/>
      <c r="F36" s="73"/>
      <c r="G36" s="73"/>
      <c r="H36" s="73"/>
      <c r="I36" s="73"/>
      <c r="J36" s="73"/>
      <c r="K36" s="73"/>
      <c r="L36" s="73"/>
    </row>
    <row r="37" spans="1:12" x14ac:dyDescent="0.25">
      <c r="A37" s="4" t="s">
        <v>13</v>
      </c>
    </row>
    <row r="38" spans="1:12" x14ac:dyDescent="0.25">
      <c r="A38" s="34" t="s">
        <v>26</v>
      </c>
    </row>
    <row r="40" spans="1:12" x14ac:dyDescent="0.25">
      <c r="A40" s="43" t="s">
        <v>406</v>
      </c>
    </row>
    <row r="41" spans="1:12" s="73" customFormat="1" ht="45" x14ac:dyDescent="0.25">
      <c r="A41" s="5"/>
      <c r="B41" s="28" t="s">
        <v>80</v>
      </c>
      <c r="C41" s="28" t="s">
        <v>29</v>
      </c>
    </row>
    <row r="42" spans="1:12" s="73" customFormat="1" x14ac:dyDescent="0.25">
      <c r="A42" s="8" t="s">
        <v>108</v>
      </c>
      <c r="B42" s="18">
        <v>21489.907000000007</v>
      </c>
      <c r="C42" s="50">
        <v>419</v>
      </c>
    </row>
    <row r="43" spans="1:12" s="73" customFormat="1" x14ac:dyDescent="0.25">
      <c r="A43" s="142" t="s">
        <v>19</v>
      </c>
      <c r="B43" s="143">
        <v>15297.743999999999</v>
      </c>
      <c r="C43" s="144">
        <v>264</v>
      </c>
    </row>
    <row r="44" spans="1:12" s="73" customFormat="1" x14ac:dyDescent="0.25">
      <c r="A44" s="142" t="s">
        <v>59</v>
      </c>
      <c r="B44" s="143">
        <v>6156.2630000000017</v>
      </c>
      <c r="C44" s="144">
        <v>148</v>
      </c>
    </row>
    <row r="45" spans="1:12" s="73" customFormat="1" x14ac:dyDescent="0.25">
      <c r="A45" s="142" t="s">
        <v>427</v>
      </c>
      <c r="B45" s="143">
        <v>35.9</v>
      </c>
      <c r="C45" s="144">
        <v>7</v>
      </c>
    </row>
    <row r="46" spans="1:12" s="73" customFormat="1" x14ac:dyDescent="0.25">
      <c r="A46" s="45" t="s">
        <v>110</v>
      </c>
      <c r="B46" s="52">
        <v>12522.822</v>
      </c>
      <c r="C46" s="51">
        <v>344</v>
      </c>
    </row>
    <row r="47" spans="1:12" s="73" customFormat="1" x14ac:dyDescent="0.25">
      <c r="A47" s="142" t="s">
        <v>111</v>
      </c>
      <c r="B47" s="143">
        <v>40.1</v>
      </c>
      <c r="C47" s="144">
        <v>3</v>
      </c>
    </row>
    <row r="48" spans="1:12" s="73" customFormat="1" x14ac:dyDescent="0.25">
      <c r="A48" s="142" t="s">
        <v>20</v>
      </c>
      <c r="B48" s="143">
        <v>12352.222000000003</v>
      </c>
      <c r="C48" s="144">
        <v>327</v>
      </c>
    </row>
    <row r="49" spans="1:3" s="73" customFormat="1" x14ac:dyDescent="0.25">
      <c r="A49" s="142" t="s">
        <v>428</v>
      </c>
      <c r="B49" s="143">
        <v>5</v>
      </c>
      <c r="C49" s="144">
        <v>3</v>
      </c>
    </row>
    <row r="50" spans="1:3" s="73" customFormat="1" x14ac:dyDescent="0.25">
      <c r="A50" s="142" t="s">
        <v>112</v>
      </c>
      <c r="B50" s="143">
        <v>125.5</v>
      </c>
      <c r="C50" s="144">
        <v>11</v>
      </c>
    </row>
    <row r="51" spans="1:3" s="73" customFormat="1" x14ac:dyDescent="0.25">
      <c r="A51" s="45" t="s">
        <v>21</v>
      </c>
      <c r="B51" s="52">
        <v>5619.9580000000014</v>
      </c>
      <c r="C51" s="51">
        <v>201</v>
      </c>
    </row>
    <row r="52" spans="1:3" s="73" customFormat="1" x14ac:dyDescent="0.25">
      <c r="A52" s="142" t="s">
        <v>56</v>
      </c>
      <c r="B52" s="143">
        <v>877.81</v>
      </c>
      <c r="C52" s="144">
        <v>58</v>
      </c>
    </row>
    <row r="53" spans="1:3" s="73" customFormat="1" x14ac:dyDescent="0.25">
      <c r="A53" s="142" t="s">
        <v>113</v>
      </c>
      <c r="B53" s="143">
        <v>79.691000000000003</v>
      </c>
      <c r="C53" s="144">
        <v>11</v>
      </c>
    </row>
    <row r="54" spans="1:3" s="73" customFormat="1" x14ac:dyDescent="0.25">
      <c r="A54" s="142" t="s">
        <v>114</v>
      </c>
      <c r="B54" s="143">
        <v>203.7</v>
      </c>
      <c r="C54" s="144">
        <v>11</v>
      </c>
    </row>
    <row r="55" spans="1:3" s="73" customFormat="1" x14ac:dyDescent="0.25">
      <c r="A55" s="142" t="s">
        <v>115</v>
      </c>
      <c r="B55" s="143">
        <v>3911.2069999999999</v>
      </c>
      <c r="C55" s="144">
        <v>87</v>
      </c>
    </row>
    <row r="56" spans="1:3" s="73" customFormat="1" x14ac:dyDescent="0.25">
      <c r="A56" s="142" t="s">
        <v>434</v>
      </c>
      <c r="B56" s="143">
        <v>150</v>
      </c>
      <c r="C56" s="144">
        <v>2</v>
      </c>
    </row>
    <row r="57" spans="1:3" s="73" customFormat="1" x14ac:dyDescent="0.25">
      <c r="A57" s="77" t="s">
        <v>116</v>
      </c>
      <c r="B57" s="145">
        <v>12.45</v>
      </c>
      <c r="C57" s="146">
        <v>6</v>
      </c>
    </row>
    <row r="58" spans="1:3" s="73" customFormat="1" x14ac:dyDescent="0.25">
      <c r="A58" s="142" t="s">
        <v>117</v>
      </c>
      <c r="B58" s="145">
        <v>385.1</v>
      </c>
      <c r="C58" s="147">
        <v>26</v>
      </c>
    </row>
    <row r="59" spans="1:3" s="73" customFormat="1" x14ac:dyDescent="0.25">
      <c r="A59" s="38" t="s">
        <v>42</v>
      </c>
      <c r="B59" s="41">
        <v>39632.686999999984</v>
      </c>
      <c r="C59" s="62">
        <v>964</v>
      </c>
    </row>
    <row r="61" spans="1:3" x14ac:dyDescent="0.25">
      <c r="A61" s="4" t="s">
        <v>13</v>
      </c>
    </row>
    <row r="62" spans="1:3" x14ac:dyDescent="0.25">
      <c r="A62" s="34" t="s">
        <v>26</v>
      </c>
    </row>
    <row r="64" spans="1:3" x14ac:dyDescent="0.25">
      <c r="A64" s="5" t="s">
        <v>407</v>
      </c>
    </row>
    <row r="65" spans="1:6" s="73" customFormat="1" ht="45" x14ac:dyDescent="0.25">
      <c r="A65" s="5"/>
      <c r="B65" s="28" t="s">
        <v>80</v>
      </c>
      <c r="C65" s="28" t="s">
        <v>29</v>
      </c>
    </row>
    <row r="66" spans="1:6" s="73" customFormat="1" x14ac:dyDescent="0.25">
      <c r="A66" s="8" t="s">
        <v>55</v>
      </c>
      <c r="B66" s="18">
        <v>11102.614000000001</v>
      </c>
      <c r="C66" s="50">
        <v>58</v>
      </c>
    </row>
    <row r="67" spans="1:6" s="73" customFormat="1" x14ac:dyDescent="0.25">
      <c r="A67" s="142" t="s">
        <v>118</v>
      </c>
      <c r="B67" s="143">
        <v>6332.3850000000002</v>
      </c>
      <c r="C67" s="144">
        <v>16</v>
      </c>
    </row>
    <row r="68" spans="1:6" s="73" customFormat="1" x14ac:dyDescent="0.25">
      <c r="A68" s="142" t="s">
        <v>57</v>
      </c>
      <c r="B68" s="143">
        <v>3484.4349999999995</v>
      </c>
      <c r="C68" s="144">
        <v>30</v>
      </c>
    </row>
    <row r="69" spans="1:6" s="73" customFormat="1" x14ac:dyDescent="0.25">
      <c r="A69" s="142" t="s">
        <v>58</v>
      </c>
      <c r="B69" s="143">
        <v>837.01499999999999</v>
      </c>
      <c r="C69" s="144">
        <v>5</v>
      </c>
    </row>
    <row r="70" spans="1:6" s="73" customFormat="1" x14ac:dyDescent="0.25">
      <c r="A70" s="142" t="s">
        <v>109</v>
      </c>
      <c r="B70" s="143">
        <v>448.779</v>
      </c>
      <c r="C70" s="144">
        <v>7</v>
      </c>
    </row>
    <row r="71" spans="1:6" s="73" customFormat="1" x14ac:dyDescent="0.25">
      <c r="A71" s="45" t="s">
        <v>53</v>
      </c>
      <c r="B71" s="52">
        <v>26905.073000000004</v>
      </c>
      <c r="C71" s="51">
        <v>899</v>
      </c>
    </row>
    <row r="72" spans="1:6" s="73" customFormat="1" x14ac:dyDescent="0.25">
      <c r="A72" s="142" t="s">
        <v>120</v>
      </c>
      <c r="B72" s="143">
        <v>724.56400000000008</v>
      </c>
      <c r="C72" s="144">
        <v>284</v>
      </c>
    </row>
    <row r="73" spans="1:6" s="73" customFormat="1" x14ac:dyDescent="0.25">
      <c r="A73" s="142" t="s">
        <v>102</v>
      </c>
      <c r="B73" s="143">
        <v>11808.378999999999</v>
      </c>
      <c r="C73" s="144">
        <v>464</v>
      </c>
    </row>
    <row r="74" spans="1:6" s="73" customFormat="1" x14ac:dyDescent="0.25">
      <c r="A74" s="142" t="s">
        <v>54</v>
      </c>
      <c r="B74" s="143">
        <v>14245.44</v>
      </c>
      <c r="C74" s="144">
        <v>133</v>
      </c>
    </row>
    <row r="75" spans="1:6" s="73" customFormat="1" x14ac:dyDescent="0.25">
      <c r="A75" s="142" t="s">
        <v>121</v>
      </c>
      <c r="B75" s="143">
        <v>126.69000000000001</v>
      </c>
      <c r="C75" s="144">
        <v>18</v>
      </c>
    </row>
    <row r="76" spans="1:6" s="73" customFormat="1" x14ac:dyDescent="0.25">
      <c r="A76" s="76" t="s">
        <v>60</v>
      </c>
      <c r="B76" s="73">
        <v>1270</v>
      </c>
      <c r="C76" s="73">
        <v>4</v>
      </c>
    </row>
    <row r="77" spans="1:6" s="73" customFormat="1" x14ac:dyDescent="0.25">
      <c r="A77" s="45" t="s">
        <v>68</v>
      </c>
      <c r="B77" s="17">
        <v>355</v>
      </c>
      <c r="C77" s="60">
        <v>3</v>
      </c>
    </row>
    <row r="78" spans="1:6" s="73" customFormat="1" x14ac:dyDescent="0.25">
      <c r="A78" s="38" t="s">
        <v>42</v>
      </c>
      <c r="B78" s="41">
        <v>39632.687000000005</v>
      </c>
      <c r="C78" s="62">
        <v>964</v>
      </c>
    </row>
    <row r="79" spans="1:6" x14ac:dyDescent="0.25">
      <c r="A79" s="1" t="s">
        <v>122</v>
      </c>
      <c r="B79" s="49"/>
      <c r="C79" s="49"/>
      <c r="D79" s="49"/>
      <c r="E79" s="49"/>
      <c r="F79" s="49"/>
    </row>
    <row r="81" spans="1:3" x14ac:dyDescent="0.25">
      <c r="A81" s="4" t="s">
        <v>13</v>
      </c>
    </row>
    <row r="82" spans="1:3" x14ac:dyDescent="0.25">
      <c r="A82" s="34" t="s">
        <v>26</v>
      </c>
    </row>
    <row r="84" spans="1:3" x14ac:dyDescent="0.25">
      <c r="A84" s="5" t="s">
        <v>408</v>
      </c>
    </row>
    <row r="85" spans="1:3" s="73" customFormat="1" ht="45" x14ac:dyDescent="0.25">
      <c r="A85" s="5"/>
      <c r="B85" s="28" t="s">
        <v>80</v>
      </c>
      <c r="C85" s="28" t="s">
        <v>29</v>
      </c>
    </row>
    <row r="86" spans="1:3" s="73" customFormat="1" x14ac:dyDescent="0.25">
      <c r="A86" s="8" t="s">
        <v>31</v>
      </c>
      <c r="B86" s="18">
        <v>12322.708999999997</v>
      </c>
      <c r="C86" s="50">
        <v>311</v>
      </c>
    </row>
    <row r="87" spans="1:3" s="73" customFormat="1" x14ac:dyDescent="0.25">
      <c r="A87" s="45" t="s">
        <v>32</v>
      </c>
      <c r="B87" s="52">
        <v>10277.766999999998</v>
      </c>
      <c r="C87" s="51">
        <v>310</v>
      </c>
    </row>
    <row r="88" spans="1:3" s="73" customFormat="1" x14ac:dyDescent="0.25">
      <c r="A88" s="45" t="s">
        <v>35</v>
      </c>
      <c r="B88" s="52">
        <v>4214.4219999999996</v>
      </c>
      <c r="C88" s="51">
        <v>124</v>
      </c>
    </row>
    <row r="89" spans="1:3" s="73" customFormat="1" x14ac:dyDescent="0.25">
      <c r="A89" s="45" t="s">
        <v>33</v>
      </c>
      <c r="B89" s="52">
        <v>3931.4400000000005</v>
      </c>
      <c r="C89" s="51">
        <v>119</v>
      </c>
    </row>
    <row r="90" spans="1:3" s="73" customFormat="1" x14ac:dyDescent="0.25">
      <c r="A90" s="45" t="s">
        <v>34</v>
      </c>
      <c r="B90" s="52">
        <v>7128.71</v>
      </c>
      <c r="C90" s="51">
        <v>66</v>
      </c>
    </row>
    <row r="91" spans="1:3" s="73" customFormat="1" x14ac:dyDescent="0.25">
      <c r="A91" s="45" t="s">
        <v>41</v>
      </c>
      <c r="B91" s="52">
        <v>223.91</v>
      </c>
      <c r="C91" s="51">
        <v>13</v>
      </c>
    </row>
    <row r="92" spans="1:3" s="73" customFormat="1" x14ac:dyDescent="0.25">
      <c r="A92" s="45" t="s">
        <v>37</v>
      </c>
      <c r="B92" s="52">
        <v>270.67200000000003</v>
      </c>
      <c r="C92" s="51">
        <v>8</v>
      </c>
    </row>
    <row r="93" spans="1:3" s="73" customFormat="1" x14ac:dyDescent="0.25">
      <c r="A93" s="45" t="s">
        <v>39</v>
      </c>
      <c r="B93" s="52">
        <v>877.92700000000002</v>
      </c>
      <c r="C93" s="51">
        <v>6</v>
      </c>
    </row>
    <row r="94" spans="1:3" s="73" customFormat="1" x14ac:dyDescent="0.25">
      <c r="A94" s="45" t="s">
        <v>40</v>
      </c>
      <c r="B94" s="52">
        <v>221.864</v>
      </c>
      <c r="C94" s="51">
        <v>4</v>
      </c>
    </row>
    <row r="95" spans="1:3" s="73" customFormat="1" x14ac:dyDescent="0.25">
      <c r="A95" s="45" t="s">
        <v>38</v>
      </c>
      <c r="B95" s="52">
        <v>163.26600000000002</v>
      </c>
      <c r="C95" s="51">
        <v>3</v>
      </c>
    </row>
    <row r="96" spans="1:3" s="73" customFormat="1" x14ac:dyDescent="0.25">
      <c r="A96" s="38" t="s">
        <v>42</v>
      </c>
      <c r="B96" s="41">
        <v>39632.68700000002</v>
      </c>
      <c r="C96" s="62">
        <v>964</v>
      </c>
    </row>
    <row r="98" spans="1:1" x14ac:dyDescent="0.25">
      <c r="A98" s="42" t="s">
        <v>159</v>
      </c>
    </row>
  </sheetData>
  <sortState ref="A95:K105">
    <sortCondition descending="1" ref="F95:F105"/>
  </sortState>
  <mergeCells count="2">
    <mergeCell ref="B32:F32"/>
    <mergeCell ref="G32:K32"/>
  </mergeCells>
  <hyperlinks>
    <hyperlink ref="A7" location="'Welcome and Contents'!A1" display="Return to Table of Contents"/>
    <hyperlink ref="A37" location="'Welcome and Contents'!A1" display="Return to Table of Contents"/>
    <hyperlink ref="A61" location="'Welcome and Contents'!A1" display="Return to Table of Contents"/>
    <hyperlink ref="A81" location="'Welcome and Contents'!A1" display="Return to Table of Contents"/>
    <hyperlink ref="A38" location="'Asia-Pacific'!A1" display="Return to Top of Page"/>
    <hyperlink ref="A62" location="'Asia-Pacific'!A1" display="Return to Top of Page"/>
    <hyperlink ref="A82" location="'Asia-Pacific'!A1" display="Return to Top of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6:L71"/>
  <sheetViews>
    <sheetView showGridLines="0" zoomScaleNormal="100" workbookViewId="0"/>
  </sheetViews>
  <sheetFormatPr defaultRowHeight="15" x14ac:dyDescent="0.25"/>
  <cols>
    <col min="1" max="1" width="28.85546875" customWidth="1"/>
    <col min="2" max="12" width="10.5703125" customWidth="1"/>
  </cols>
  <sheetData>
    <row r="6" spans="1:11" ht="18.75" x14ac:dyDescent="0.3">
      <c r="A6" s="12" t="s">
        <v>165</v>
      </c>
      <c r="B6" s="13"/>
      <c r="C6" s="13"/>
      <c r="D6" s="13"/>
      <c r="E6" s="13"/>
      <c r="F6" s="13"/>
      <c r="G6" s="13"/>
      <c r="H6" s="13"/>
      <c r="I6" s="13"/>
      <c r="J6" s="13"/>
      <c r="K6" s="13"/>
    </row>
    <row r="7" spans="1:11" x14ac:dyDescent="0.25">
      <c r="A7" s="4" t="s">
        <v>13</v>
      </c>
    </row>
    <row r="9" spans="1:11" x14ac:dyDescent="0.25">
      <c r="A9" s="140" t="s">
        <v>441</v>
      </c>
      <c r="B9" s="140"/>
      <c r="C9" s="140"/>
      <c r="D9" s="140"/>
      <c r="E9" s="140"/>
      <c r="F9" s="140"/>
      <c r="G9" s="140"/>
      <c r="H9" s="140"/>
    </row>
    <row r="10" spans="1:11" s="73" customFormat="1" x14ac:dyDescent="0.25">
      <c r="A10" s="140"/>
      <c r="B10" s="140"/>
      <c r="C10" s="140"/>
      <c r="D10" s="140"/>
      <c r="E10" s="140"/>
      <c r="F10" s="140"/>
      <c r="G10" s="140"/>
      <c r="H10" s="140"/>
    </row>
    <row r="31" spans="1:12" x14ac:dyDescent="0.25">
      <c r="A31" s="5" t="s">
        <v>398</v>
      </c>
    </row>
    <row r="32" spans="1:12" s="73" customFormat="1" x14ac:dyDescent="0.25">
      <c r="A32" s="5"/>
      <c r="B32" s="113">
        <v>2020</v>
      </c>
      <c r="C32" s="113"/>
      <c r="D32" s="113"/>
      <c r="E32" s="113"/>
      <c r="F32" s="113"/>
      <c r="G32" s="115">
        <v>2021</v>
      </c>
      <c r="H32" s="113"/>
      <c r="I32" s="113"/>
      <c r="J32" s="113"/>
      <c r="K32" s="113"/>
      <c r="L32" s="78">
        <v>2022</v>
      </c>
    </row>
    <row r="33" spans="1:12" s="73" customFormat="1" x14ac:dyDescent="0.25">
      <c r="A33" s="20"/>
      <c r="B33" s="69" t="s">
        <v>173</v>
      </c>
      <c r="C33" s="69" t="s">
        <v>174</v>
      </c>
      <c r="D33" s="69" t="s">
        <v>175</v>
      </c>
      <c r="E33" s="69" t="s">
        <v>176</v>
      </c>
      <c r="F33" s="69" t="s">
        <v>172</v>
      </c>
      <c r="G33" s="78" t="s">
        <v>173</v>
      </c>
      <c r="H33" s="69" t="s">
        <v>174</v>
      </c>
      <c r="I33" s="69" t="s">
        <v>175</v>
      </c>
      <c r="J33" s="69" t="s">
        <v>176</v>
      </c>
      <c r="K33" s="69" t="s">
        <v>172</v>
      </c>
      <c r="L33" s="78" t="s">
        <v>173</v>
      </c>
    </row>
    <row r="34" spans="1:12" s="73" customFormat="1" x14ac:dyDescent="0.25">
      <c r="A34" s="16" t="s">
        <v>30</v>
      </c>
      <c r="B34" s="18">
        <v>9.4864069999999998</v>
      </c>
      <c r="C34" s="18">
        <v>12.816565999999996</v>
      </c>
      <c r="D34" s="18">
        <v>25.353325000000005</v>
      </c>
      <c r="E34" s="18">
        <v>28.353638000000007</v>
      </c>
      <c r="F34" s="18">
        <v>76.009935999999939</v>
      </c>
      <c r="G34" s="134">
        <v>31.802746999999993</v>
      </c>
      <c r="H34" s="18">
        <v>20.826194999999981</v>
      </c>
      <c r="I34" s="18">
        <v>21.633051000000005</v>
      </c>
      <c r="J34" s="18">
        <v>27.092482000000015</v>
      </c>
      <c r="K34" s="18">
        <v>101.35447499999995</v>
      </c>
      <c r="L34" s="134">
        <v>15.297744</v>
      </c>
    </row>
    <row r="35" spans="1:12" s="73" customFormat="1" x14ac:dyDescent="0.25">
      <c r="A35" s="55" t="s">
        <v>29</v>
      </c>
      <c r="B35" s="19">
        <v>159</v>
      </c>
      <c r="C35" s="19">
        <v>226</v>
      </c>
      <c r="D35" s="19">
        <v>266</v>
      </c>
      <c r="E35" s="19">
        <v>367</v>
      </c>
      <c r="F35" s="19">
        <v>1018</v>
      </c>
      <c r="G35" s="63">
        <v>418</v>
      </c>
      <c r="H35" s="19">
        <v>409</v>
      </c>
      <c r="I35" s="19">
        <v>389</v>
      </c>
      <c r="J35" s="19">
        <v>346</v>
      </c>
      <c r="K35" s="19">
        <v>1562</v>
      </c>
      <c r="L35" s="63">
        <v>264</v>
      </c>
    </row>
    <row r="36" spans="1:12" x14ac:dyDescent="0.25">
      <c r="C36" s="73"/>
      <c r="D36" s="73"/>
      <c r="E36" s="73"/>
      <c r="F36" s="73"/>
      <c r="G36" s="73"/>
      <c r="H36" s="73"/>
      <c r="I36" s="73"/>
      <c r="J36" s="73"/>
      <c r="K36" s="73"/>
      <c r="L36" s="73"/>
    </row>
    <row r="37" spans="1:12" x14ac:dyDescent="0.25">
      <c r="A37" s="4" t="s">
        <v>13</v>
      </c>
    </row>
    <row r="38" spans="1:12" x14ac:dyDescent="0.25">
      <c r="A38" s="4" t="s">
        <v>26</v>
      </c>
    </row>
    <row r="40" spans="1:12" x14ac:dyDescent="0.25">
      <c r="A40" s="5" t="s">
        <v>409</v>
      </c>
    </row>
    <row r="41" spans="1:12" s="73" customFormat="1" ht="45" x14ac:dyDescent="0.25">
      <c r="A41" s="5"/>
      <c r="B41" s="28" t="s">
        <v>80</v>
      </c>
      <c r="C41" s="28" t="s">
        <v>29</v>
      </c>
    </row>
    <row r="42" spans="1:12" s="73" customFormat="1" x14ac:dyDescent="0.25">
      <c r="A42" s="8" t="s">
        <v>55</v>
      </c>
      <c r="B42" s="18">
        <v>1807.365</v>
      </c>
      <c r="C42" s="50">
        <v>11</v>
      </c>
    </row>
    <row r="43" spans="1:12" s="73" customFormat="1" x14ac:dyDescent="0.25">
      <c r="A43" s="142" t="s">
        <v>118</v>
      </c>
      <c r="B43" s="143" t="s">
        <v>85</v>
      </c>
      <c r="C43" s="144">
        <v>3</v>
      </c>
    </row>
    <row r="44" spans="1:12" s="73" customFormat="1" x14ac:dyDescent="0.25">
      <c r="A44" s="142" t="s">
        <v>57</v>
      </c>
      <c r="B44" s="143">
        <v>1777.365</v>
      </c>
      <c r="C44" s="144">
        <v>6</v>
      </c>
    </row>
    <row r="45" spans="1:12" s="73" customFormat="1" x14ac:dyDescent="0.25">
      <c r="A45" s="142" t="s">
        <v>58</v>
      </c>
      <c r="B45" s="143">
        <v>30</v>
      </c>
      <c r="C45" s="144">
        <v>2</v>
      </c>
    </row>
    <row r="46" spans="1:12" s="73" customFormat="1" x14ac:dyDescent="0.25">
      <c r="A46" s="45" t="s">
        <v>53</v>
      </c>
      <c r="B46" s="52">
        <v>12870.379000000001</v>
      </c>
      <c r="C46" s="51">
        <v>252</v>
      </c>
    </row>
    <row r="47" spans="1:12" s="73" customFormat="1" x14ac:dyDescent="0.25">
      <c r="A47" s="142" t="s">
        <v>120</v>
      </c>
      <c r="B47" s="143">
        <v>61.918999999999997</v>
      </c>
      <c r="C47" s="144">
        <v>8</v>
      </c>
    </row>
    <row r="48" spans="1:12" s="73" customFormat="1" x14ac:dyDescent="0.25">
      <c r="A48" s="142" t="s">
        <v>102</v>
      </c>
      <c r="B48" s="143">
        <v>6828.6429999999991</v>
      </c>
      <c r="C48" s="144">
        <v>189</v>
      </c>
    </row>
    <row r="49" spans="1:6" s="73" customFormat="1" x14ac:dyDescent="0.25">
      <c r="A49" s="142" t="s">
        <v>54</v>
      </c>
      <c r="B49" s="143">
        <v>5979.8170000000009</v>
      </c>
      <c r="C49" s="144">
        <v>55</v>
      </c>
    </row>
    <row r="50" spans="1:6" s="73" customFormat="1" x14ac:dyDescent="0.25">
      <c r="A50" s="76" t="s">
        <v>60</v>
      </c>
      <c r="B50" s="17">
        <v>620</v>
      </c>
      <c r="C50" s="53">
        <v>1</v>
      </c>
    </row>
    <row r="51" spans="1:6" s="73" customFormat="1" x14ac:dyDescent="0.25">
      <c r="A51" s="38" t="s">
        <v>42</v>
      </c>
      <c r="B51" s="41">
        <v>15297.743999999999</v>
      </c>
      <c r="C51" s="62">
        <v>264</v>
      </c>
    </row>
    <row r="52" spans="1:6" x14ac:dyDescent="0.25">
      <c r="A52" s="1" t="s">
        <v>122</v>
      </c>
      <c r="B52" s="49"/>
      <c r="C52" s="49"/>
      <c r="D52" s="49"/>
      <c r="E52" s="49"/>
      <c r="F52" s="49"/>
    </row>
    <row r="54" spans="1:6" x14ac:dyDescent="0.25">
      <c r="A54" s="4" t="s">
        <v>13</v>
      </c>
    </row>
    <row r="55" spans="1:6" x14ac:dyDescent="0.25">
      <c r="A55" s="4" t="s">
        <v>26</v>
      </c>
    </row>
    <row r="57" spans="1:6" x14ac:dyDescent="0.25">
      <c r="A57" s="5" t="s">
        <v>410</v>
      </c>
    </row>
    <row r="58" spans="1:6" s="73" customFormat="1" ht="45" x14ac:dyDescent="0.25">
      <c r="A58" s="5"/>
      <c r="B58" s="28" t="s">
        <v>80</v>
      </c>
      <c r="C58" s="28" t="s">
        <v>29</v>
      </c>
    </row>
    <row r="59" spans="1:6" s="73" customFormat="1" x14ac:dyDescent="0.25">
      <c r="A59" s="8" t="s">
        <v>32</v>
      </c>
      <c r="B59" s="18">
        <v>4262.4489999999996</v>
      </c>
      <c r="C59" s="50">
        <v>92</v>
      </c>
    </row>
    <row r="60" spans="1:6" s="73" customFormat="1" x14ac:dyDescent="0.25">
      <c r="A60" s="45" t="s">
        <v>35</v>
      </c>
      <c r="B60" s="52">
        <v>3312.998000000001</v>
      </c>
      <c r="C60" s="51">
        <v>73</v>
      </c>
    </row>
    <row r="61" spans="1:6" s="73" customFormat="1" x14ac:dyDescent="0.25">
      <c r="A61" s="45" t="s">
        <v>31</v>
      </c>
      <c r="B61" s="52">
        <v>5152.1000000000004</v>
      </c>
      <c r="C61" s="51">
        <v>63</v>
      </c>
    </row>
    <row r="62" spans="1:6" s="73" customFormat="1" x14ac:dyDescent="0.25">
      <c r="A62" s="45" t="s">
        <v>34</v>
      </c>
      <c r="B62" s="52">
        <v>967.79700000000003</v>
      </c>
      <c r="C62" s="51">
        <v>21</v>
      </c>
    </row>
    <row r="63" spans="1:6" s="73" customFormat="1" x14ac:dyDescent="0.25">
      <c r="A63" s="45" t="s">
        <v>33</v>
      </c>
      <c r="B63" s="52">
        <v>338.70000000000005</v>
      </c>
      <c r="C63" s="51">
        <v>8</v>
      </c>
    </row>
    <row r="64" spans="1:6" s="73" customFormat="1" x14ac:dyDescent="0.25">
      <c r="A64" s="45" t="s">
        <v>41</v>
      </c>
      <c r="B64" s="52">
        <v>98.037999999999997</v>
      </c>
      <c r="C64" s="51">
        <v>2</v>
      </c>
    </row>
    <row r="65" spans="1:3" s="73" customFormat="1" x14ac:dyDescent="0.25">
      <c r="A65" s="45" t="s">
        <v>40</v>
      </c>
      <c r="B65" s="52">
        <v>204.06400000000002</v>
      </c>
      <c r="C65" s="51">
        <v>2</v>
      </c>
    </row>
    <row r="66" spans="1:3" s="73" customFormat="1" x14ac:dyDescent="0.25">
      <c r="A66" s="45" t="s">
        <v>39</v>
      </c>
      <c r="B66" s="52">
        <v>800</v>
      </c>
      <c r="C66" s="51">
        <v>1</v>
      </c>
    </row>
    <row r="67" spans="1:3" s="73" customFormat="1" x14ac:dyDescent="0.25">
      <c r="A67" s="45" t="s">
        <v>38</v>
      </c>
      <c r="B67" s="52">
        <v>98.266000000000005</v>
      </c>
      <c r="C67" s="51">
        <v>1</v>
      </c>
    </row>
    <row r="68" spans="1:3" s="73" customFormat="1" x14ac:dyDescent="0.25">
      <c r="A68" s="45" t="s">
        <v>37</v>
      </c>
      <c r="B68" s="52">
        <v>63.332000000000001</v>
      </c>
      <c r="C68" s="51">
        <v>1</v>
      </c>
    </row>
    <row r="69" spans="1:3" s="73" customFormat="1" x14ac:dyDescent="0.25">
      <c r="A69" s="38" t="s">
        <v>42</v>
      </c>
      <c r="B69" s="41">
        <v>15297.743999999999</v>
      </c>
      <c r="C69" s="62">
        <v>264</v>
      </c>
    </row>
    <row r="71" spans="1:3" x14ac:dyDescent="0.25">
      <c r="A71" s="42" t="s">
        <v>159</v>
      </c>
    </row>
  </sheetData>
  <sortState ref="A67:K77">
    <sortCondition descending="1" ref="K67:K77"/>
  </sortState>
  <mergeCells count="3">
    <mergeCell ref="A9:H10"/>
    <mergeCell ref="B32:F32"/>
    <mergeCell ref="G32:K32"/>
  </mergeCells>
  <hyperlinks>
    <hyperlink ref="A7" location="'Welcome and Contents'!A1" display="Return to Table of Contents"/>
    <hyperlink ref="A37" location="'Welcome and Contents'!A1" display="Return to Table of Contents"/>
    <hyperlink ref="A54" location="'Welcome and Contents'!A1" display="Return to Table of Contents"/>
    <hyperlink ref="A38" location="China!A1" display="Return to Top of Page"/>
    <hyperlink ref="A55" location="China!A1" display="Return to Top of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6:L71"/>
  <sheetViews>
    <sheetView showGridLines="0" workbookViewId="0"/>
  </sheetViews>
  <sheetFormatPr defaultRowHeight="15" x14ac:dyDescent="0.25"/>
  <cols>
    <col min="1" max="1" width="29.140625" customWidth="1"/>
    <col min="2" max="12" width="10.5703125" customWidth="1"/>
  </cols>
  <sheetData>
    <row r="6" spans="1:11" ht="18.75" x14ac:dyDescent="0.3">
      <c r="A6" s="12" t="s">
        <v>166</v>
      </c>
      <c r="B6" s="13"/>
      <c r="C6" s="13"/>
      <c r="D6" s="13"/>
      <c r="E6" s="13"/>
      <c r="F6" s="13"/>
      <c r="G6" s="13"/>
      <c r="H6" s="13"/>
      <c r="I6" s="13"/>
      <c r="J6" s="13"/>
      <c r="K6" s="13"/>
    </row>
    <row r="7" spans="1:11" x14ac:dyDescent="0.25">
      <c r="A7" s="4" t="s">
        <v>13</v>
      </c>
    </row>
    <row r="9" spans="1:11" x14ac:dyDescent="0.25">
      <c r="A9" s="135" t="s">
        <v>432</v>
      </c>
    </row>
    <row r="30" spans="1:12" x14ac:dyDescent="0.25">
      <c r="A30" s="5" t="s">
        <v>399</v>
      </c>
    </row>
    <row r="31" spans="1:12" s="73" customFormat="1" x14ac:dyDescent="0.25">
      <c r="A31" s="5"/>
      <c r="B31" s="113">
        <v>2020</v>
      </c>
      <c r="C31" s="113"/>
      <c r="D31" s="113"/>
      <c r="E31" s="113"/>
      <c r="F31" s="113"/>
      <c r="G31" s="115">
        <v>2021</v>
      </c>
      <c r="H31" s="113"/>
      <c r="I31" s="113"/>
      <c r="J31" s="113"/>
      <c r="K31" s="113"/>
      <c r="L31" s="78">
        <v>2022</v>
      </c>
    </row>
    <row r="32" spans="1:12" s="73" customFormat="1" x14ac:dyDescent="0.25">
      <c r="A32" s="20"/>
      <c r="B32" s="69" t="s">
        <v>173</v>
      </c>
      <c r="C32" s="69" t="s">
        <v>174</v>
      </c>
      <c r="D32" s="69" t="s">
        <v>175</v>
      </c>
      <c r="E32" s="69" t="s">
        <v>176</v>
      </c>
      <c r="F32" s="69" t="s">
        <v>172</v>
      </c>
      <c r="G32" s="78" t="s">
        <v>173</v>
      </c>
      <c r="H32" s="69" t="s">
        <v>174</v>
      </c>
      <c r="I32" s="69" t="s">
        <v>175</v>
      </c>
      <c r="J32" s="69" t="s">
        <v>176</v>
      </c>
      <c r="K32" s="69" t="s">
        <v>172</v>
      </c>
      <c r="L32" s="78" t="s">
        <v>173</v>
      </c>
    </row>
    <row r="33" spans="1:12" s="73" customFormat="1" x14ac:dyDescent="0.25">
      <c r="A33" s="16" t="s">
        <v>30</v>
      </c>
      <c r="B33" s="18">
        <v>4.2873019999999995</v>
      </c>
      <c r="C33" s="18">
        <v>7.9303180000000015</v>
      </c>
      <c r="D33" s="18">
        <v>9.6201720000000002</v>
      </c>
      <c r="E33" s="18">
        <v>9.1563239999999997</v>
      </c>
      <c r="F33" s="18">
        <v>30.994116000000002</v>
      </c>
      <c r="G33" s="134">
        <v>7.9075869999999986</v>
      </c>
      <c r="H33" s="18">
        <v>11.187881000000001</v>
      </c>
      <c r="I33" s="18">
        <v>21.315108000000002</v>
      </c>
      <c r="J33" s="18">
        <v>13.856663000000001</v>
      </c>
      <c r="K33" s="18">
        <v>54.267239000000018</v>
      </c>
      <c r="L33" s="134">
        <v>12.352222000000003</v>
      </c>
    </row>
    <row r="34" spans="1:12" s="73" customFormat="1" x14ac:dyDescent="0.25">
      <c r="A34" s="55" t="s">
        <v>29</v>
      </c>
      <c r="B34" s="19">
        <v>149</v>
      </c>
      <c r="C34" s="19">
        <v>132</v>
      </c>
      <c r="D34" s="19">
        <v>158</v>
      </c>
      <c r="E34" s="19">
        <v>196</v>
      </c>
      <c r="F34" s="19">
        <v>635</v>
      </c>
      <c r="G34" s="63">
        <v>206</v>
      </c>
      <c r="H34" s="19">
        <v>230</v>
      </c>
      <c r="I34" s="19">
        <v>405</v>
      </c>
      <c r="J34" s="19">
        <v>333</v>
      </c>
      <c r="K34" s="19">
        <v>1174</v>
      </c>
      <c r="L34" s="63">
        <v>327</v>
      </c>
    </row>
    <row r="35" spans="1:12" x14ac:dyDescent="0.25">
      <c r="C35" s="73"/>
      <c r="D35" s="73"/>
      <c r="E35" s="73"/>
      <c r="F35" s="73"/>
      <c r="G35" s="73"/>
      <c r="H35" s="73"/>
      <c r="I35" s="73"/>
      <c r="J35" s="73"/>
      <c r="K35" s="73"/>
      <c r="L35" s="73"/>
    </row>
    <row r="36" spans="1:12" x14ac:dyDescent="0.25">
      <c r="A36" s="4" t="s">
        <v>13</v>
      </c>
      <c r="B36" s="48"/>
      <c r="C36" s="48"/>
      <c r="D36" s="48"/>
      <c r="E36" s="48"/>
      <c r="F36" s="48"/>
      <c r="G36" s="48"/>
      <c r="H36" s="48"/>
    </row>
    <row r="37" spans="1:12" x14ac:dyDescent="0.25">
      <c r="A37" s="4" t="s">
        <v>26</v>
      </c>
    </row>
    <row r="39" spans="1:12" x14ac:dyDescent="0.25">
      <c r="A39" s="5" t="s">
        <v>411</v>
      </c>
    </row>
    <row r="40" spans="1:12" s="73" customFormat="1" ht="45" x14ac:dyDescent="0.25">
      <c r="A40" s="5"/>
      <c r="B40" s="28" t="s">
        <v>80</v>
      </c>
      <c r="C40" s="28" t="s">
        <v>29</v>
      </c>
    </row>
    <row r="41" spans="1:12" s="73" customFormat="1" x14ac:dyDescent="0.25">
      <c r="A41" s="8" t="s">
        <v>55</v>
      </c>
      <c r="B41" s="18">
        <v>2851.9319999999998</v>
      </c>
      <c r="C41" s="50">
        <v>13</v>
      </c>
    </row>
    <row r="42" spans="1:12" s="73" customFormat="1" x14ac:dyDescent="0.25">
      <c r="A42" s="142" t="s">
        <v>118</v>
      </c>
      <c r="B42" s="143">
        <v>2232.84</v>
      </c>
      <c r="C42" s="144">
        <v>4</v>
      </c>
    </row>
    <row r="43" spans="1:12" s="73" customFormat="1" x14ac:dyDescent="0.25">
      <c r="A43" s="142" t="s">
        <v>57</v>
      </c>
      <c r="B43" s="143">
        <v>589.09199999999987</v>
      </c>
      <c r="C43" s="144">
        <v>8</v>
      </c>
    </row>
    <row r="44" spans="1:12" s="73" customFormat="1" x14ac:dyDescent="0.25">
      <c r="A44" s="142" t="s">
        <v>119</v>
      </c>
      <c r="B44" s="143">
        <v>30</v>
      </c>
      <c r="C44" s="144">
        <v>1</v>
      </c>
    </row>
    <row r="45" spans="1:12" s="73" customFormat="1" x14ac:dyDescent="0.25">
      <c r="A45" s="45" t="s">
        <v>53</v>
      </c>
      <c r="B45" s="52">
        <v>9300.2900000000009</v>
      </c>
      <c r="C45" s="51">
        <v>313</v>
      </c>
    </row>
    <row r="46" spans="1:12" s="73" customFormat="1" x14ac:dyDescent="0.25">
      <c r="A46" s="142" t="s">
        <v>120</v>
      </c>
      <c r="B46" s="143">
        <v>357.40000000000003</v>
      </c>
      <c r="C46" s="144">
        <v>155</v>
      </c>
    </row>
    <row r="47" spans="1:12" s="73" customFormat="1" x14ac:dyDescent="0.25">
      <c r="A47" s="142" t="s">
        <v>102</v>
      </c>
      <c r="B47" s="143">
        <v>2368.9099999999994</v>
      </c>
      <c r="C47" s="144">
        <v>88</v>
      </c>
    </row>
    <row r="48" spans="1:12" s="73" customFormat="1" x14ac:dyDescent="0.25">
      <c r="A48" s="142" t="s">
        <v>54</v>
      </c>
      <c r="B48" s="143">
        <v>6458.7899999999991</v>
      </c>
      <c r="C48" s="144">
        <v>55</v>
      </c>
    </row>
    <row r="49" spans="1:8" s="73" customFormat="1" x14ac:dyDescent="0.25">
      <c r="A49" s="142" t="s">
        <v>121</v>
      </c>
      <c r="B49" s="143">
        <v>115.19</v>
      </c>
      <c r="C49" s="144">
        <v>15</v>
      </c>
    </row>
    <row r="50" spans="1:8" s="73" customFormat="1" x14ac:dyDescent="0.25">
      <c r="A50" s="45" t="s">
        <v>68</v>
      </c>
      <c r="B50" s="17">
        <v>200</v>
      </c>
      <c r="C50" s="60">
        <v>1</v>
      </c>
    </row>
    <row r="51" spans="1:8" s="73" customFormat="1" x14ac:dyDescent="0.25">
      <c r="A51" s="38" t="s">
        <v>42</v>
      </c>
      <c r="B51" s="41">
        <v>12352.222</v>
      </c>
      <c r="C51" s="62">
        <v>327</v>
      </c>
    </row>
    <row r="52" spans="1:8" x14ac:dyDescent="0.25">
      <c r="A52" s="1" t="s">
        <v>122</v>
      </c>
      <c r="B52" s="49"/>
      <c r="C52" s="49"/>
      <c r="D52" s="49"/>
      <c r="E52" s="49"/>
      <c r="F52" s="49"/>
    </row>
    <row r="53" spans="1:8" x14ac:dyDescent="0.25">
      <c r="B53" s="49"/>
      <c r="C53" s="49"/>
      <c r="D53" s="49"/>
      <c r="E53" s="49"/>
      <c r="F53" s="49"/>
      <c r="G53" s="49"/>
      <c r="H53" s="49"/>
    </row>
    <row r="54" spans="1:8" x14ac:dyDescent="0.25">
      <c r="A54" s="4" t="s">
        <v>13</v>
      </c>
    </row>
    <row r="55" spans="1:8" x14ac:dyDescent="0.25">
      <c r="A55" s="4" t="s">
        <v>26</v>
      </c>
    </row>
    <row r="57" spans="1:8" x14ac:dyDescent="0.25">
      <c r="A57" s="5" t="s">
        <v>412</v>
      </c>
    </row>
    <row r="58" spans="1:8" s="73" customFormat="1" ht="45" x14ac:dyDescent="0.25">
      <c r="A58" s="5"/>
      <c r="B58" s="28" t="s">
        <v>80</v>
      </c>
      <c r="C58" s="28" t="s">
        <v>29</v>
      </c>
    </row>
    <row r="59" spans="1:8" s="73" customFormat="1" x14ac:dyDescent="0.25">
      <c r="A59" s="8" t="s">
        <v>32</v>
      </c>
      <c r="B59" s="18">
        <v>2921.3399999999997</v>
      </c>
      <c r="C59" s="50">
        <v>121</v>
      </c>
    </row>
    <row r="60" spans="1:8" s="73" customFormat="1" x14ac:dyDescent="0.25">
      <c r="A60" s="45" t="s">
        <v>31</v>
      </c>
      <c r="B60" s="52">
        <v>3886.9700000000003</v>
      </c>
      <c r="C60" s="51">
        <v>101</v>
      </c>
    </row>
    <row r="61" spans="1:8" s="73" customFormat="1" x14ac:dyDescent="0.25">
      <c r="A61" s="45" t="s">
        <v>33</v>
      </c>
      <c r="B61" s="52">
        <v>2401.9299999999998</v>
      </c>
      <c r="C61" s="51">
        <v>55</v>
      </c>
    </row>
    <row r="62" spans="1:8" s="73" customFormat="1" x14ac:dyDescent="0.25">
      <c r="A62" s="45" t="s">
        <v>35</v>
      </c>
      <c r="B62" s="52">
        <v>387.29999999999995</v>
      </c>
      <c r="C62" s="51">
        <v>23</v>
      </c>
    </row>
    <row r="63" spans="1:8" s="73" customFormat="1" x14ac:dyDescent="0.25">
      <c r="A63" s="45" t="s">
        <v>34</v>
      </c>
      <c r="B63" s="52">
        <v>2554.5419999999999</v>
      </c>
      <c r="C63" s="51">
        <v>14</v>
      </c>
    </row>
    <row r="64" spans="1:8" s="73" customFormat="1" x14ac:dyDescent="0.25">
      <c r="A64" s="45" t="s">
        <v>41</v>
      </c>
      <c r="B64" s="52">
        <v>27.7</v>
      </c>
      <c r="C64" s="51">
        <v>4</v>
      </c>
    </row>
    <row r="65" spans="1:3" s="73" customFormat="1" x14ac:dyDescent="0.25">
      <c r="A65" s="45" t="s">
        <v>37</v>
      </c>
      <c r="B65" s="52">
        <v>30.64</v>
      </c>
      <c r="C65" s="51">
        <v>3</v>
      </c>
    </row>
    <row r="66" spans="1:3" s="73" customFormat="1" x14ac:dyDescent="0.25">
      <c r="A66" s="45" t="s">
        <v>38</v>
      </c>
      <c r="B66" s="52">
        <v>65</v>
      </c>
      <c r="C66" s="51">
        <v>2</v>
      </c>
    </row>
    <row r="67" spans="1:3" s="73" customFormat="1" x14ac:dyDescent="0.25">
      <c r="A67" s="45" t="s">
        <v>39</v>
      </c>
      <c r="B67" s="52">
        <v>59</v>
      </c>
      <c r="C67" s="51">
        <v>2</v>
      </c>
    </row>
    <row r="68" spans="1:3" s="73" customFormat="1" x14ac:dyDescent="0.25">
      <c r="A68" s="45" t="s">
        <v>40</v>
      </c>
      <c r="B68" s="52">
        <v>17.8</v>
      </c>
      <c r="C68" s="51">
        <v>2</v>
      </c>
    </row>
    <row r="69" spans="1:3" s="73" customFormat="1" x14ac:dyDescent="0.25">
      <c r="A69" s="136" t="s">
        <v>42</v>
      </c>
      <c r="B69" s="137">
        <v>12352.222000000005</v>
      </c>
      <c r="C69" s="138">
        <v>327</v>
      </c>
    </row>
    <row r="71" spans="1:3" x14ac:dyDescent="0.25">
      <c r="A71" s="42" t="s">
        <v>159</v>
      </c>
    </row>
  </sheetData>
  <sortState ref="A67:K77">
    <sortCondition descending="1" ref="K67:K77"/>
  </sortState>
  <mergeCells count="2">
    <mergeCell ref="B31:F31"/>
    <mergeCell ref="G31:K31"/>
  </mergeCells>
  <hyperlinks>
    <hyperlink ref="A7" location="'Welcome and Contents'!A1" display="Return to Table of Contents"/>
    <hyperlink ref="A36" location="'Welcome and Contents'!A1" display="Return to Table of Contents"/>
    <hyperlink ref="A54" location="'Welcome and Contents'!A1" display="Return to Table of Contents"/>
    <hyperlink ref="A37" location="India!A1" display="Return to Top of Page"/>
    <hyperlink ref="A55" location="India!A1" display="Return to Top of Page"/>
  </hyperlink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4AFE382CB9A44CA18B440D23335F4B" ma:contentTypeVersion="13" ma:contentTypeDescription="Create a new document." ma:contentTypeScope="" ma:versionID="dafbd517a585cd516634e46e43c0ff7a">
  <xsd:schema xmlns:xsd="http://www.w3.org/2001/XMLSchema" xmlns:xs="http://www.w3.org/2001/XMLSchema" xmlns:p="http://schemas.microsoft.com/office/2006/metadata/properties" xmlns:ns2="125928a3-9c9d-46a8-9b6c-82c4463cbc9c" xmlns:ns3="555208f9-f4b2-46a8-9337-35416b9dfefc" targetNamespace="http://schemas.microsoft.com/office/2006/metadata/properties" ma:root="true" ma:fieldsID="f00c37e263b6401af2166992e1a7ec75" ns2:_="" ns3:_="">
    <xsd:import namespace="125928a3-9c9d-46a8-9b6c-82c4463cbc9c"/>
    <xsd:import namespace="555208f9-f4b2-46a8-9337-35416b9dfe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928a3-9c9d-46a8-9b6c-82c4463cbc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208f9-f4b2-46a8-9337-35416b9dfef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5D5BFF-E5B0-4F53-92DA-74166BFA3A35}">
  <ds:schemaRefs>
    <ds:schemaRef ds:uri="http://schemas.microsoft.com/sharepoint/v3/contenttype/forms"/>
  </ds:schemaRefs>
</ds:datastoreItem>
</file>

<file path=customXml/itemProps2.xml><?xml version="1.0" encoding="utf-8"?>
<ds:datastoreItem xmlns:ds="http://schemas.openxmlformats.org/officeDocument/2006/customXml" ds:itemID="{F7A0476E-25E6-4970-94BE-57BE6122F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928a3-9c9d-46a8-9b6c-82c4463cbc9c"/>
    <ds:schemaRef ds:uri="555208f9-f4b2-46a8-9337-35416b9dfe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138E50-0199-46D4-A5F0-3CD12F2F17F3}">
  <ds:schemaRefs>
    <ds:schemaRef ds:uri="125928a3-9c9d-46a8-9b6c-82c4463cbc9c"/>
    <ds:schemaRef ds:uri="http://purl.org/dc/dcmitype/"/>
    <ds:schemaRef ds:uri="http://schemas.microsoft.com/office/2006/documentManagement/types"/>
    <ds:schemaRef ds:uri="http://purl.org/dc/elements/1.1/"/>
    <ds:schemaRef ds:uri="http://purl.org/dc/terms/"/>
    <ds:schemaRef ds:uri="555208f9-f4b2-46a8-9337-35416b9dfefc"/>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 and Contents</vt:lpstr>
      <vt:lpstr>Overview</vt:lpstr>
      <vt:lpstr>VC-Tech</vt:lpstr>
      <vt:lpstr>Notable Investments</vt:lpstr>
      <vt:lpstr>Notable Exits</vt:lpstr>
      <vt:lpstr>Notable Funds</vt:lpstr>
      <vt:lpstr>Asia-Pacific</vt:lpstr>
      <vt:lpstr>China</vt:lpstr>
      <vt:lpstr>India</vt:lpstr>
      <vt:lpstr>SE Asia</vt:lpstr>
      <vt:lpstr>LatAm</vt:lpstr>
      <vt:lpstr>Africa</vt:lpstr>
      <vt:lpstr>CEE</vt:lpstr>
      <vt:lpstr>Middle East</vt:lpstr>
      <vt:lpstr>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Schlapinski</dc:creator>
  <cp:keywords/>
  <dc:description/>
  <cp:lastModifiedBy>Jeff Schlapinski</cp:lastModifiedBy>
  <cp:revision/>
  <dcterms:created xsi:type="dcterms:W3CDTF">2021-08-31T18:46:28Z</dcterms:created>
  <dcterms:modified xsi:type="dcterms:W3CDTF">2022-05-17T00:20:18Z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0x0101009E4AFE382CB9A44CA18B440D23335F4B</vt:lpwstr>
  </property>
</Properties>
</file>