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empea.sharepoint.com/sites/PublicShare/Shared Documents/EMPEA/Reports and Publications/Industry Data &amp; Analysis/2022/Q3/"/>
    </mc:Choice>
  </mc:AlternateContent>
  <bookViews>
    <workbookView xWindow="-28920" yWindow="-120" windowWidth="29040" windowHeight="15840" tabRatio="878"/>
  </bookViews>
  <sheets>
    <sheet name="Welcome and Contents" sheetId="1" r:id="rId1"/>
    <sheet name="Overview" sheetId="6" r:id="rId2"/>
    <sheet name="VC-Tech" sheetId="25" r:id="rId3"/>
    <sheet name="Infra Spotlight" sheetId="45" r:id="rId4"/>
    <sheet name="EV-AV Spotlight" sheetId="46" r:id="rId5"/>
    <sheet name="Notable Investments" sheetId="27" r:id="rId6"/>
    <sheet name="Notable Exits" sheetId="28" r:id="rId7"/>
    <sheet name="Notable Funds" sheetId="26" r:id="rId8"/>
    <sheet name="Asia-Pacific" sheetId="41" r:id="rId9"/>
    <sheet name="China" sheetId="42" r:id="rId10"/>
    <sheet name="India" sheetId="33" r:id="rId11"/>
    <sheet name="SE Asia" sheetId="43" r:id="rId12"/>
    <sheet name="LatAm" sheetId="12" r:id="rId13"/>
    <sheet name="Africa" sheetId="11" r:id="rId14"/>
    <sheet name="CEE" sheetId="37" r:id="rId15"/>
    <sheet name="Middle East" sheetId="29" r:id="rId16"/>
    <sheet name="Methodology" sheetId="44"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 i="25" l="1"/>
  <c r="P15" i="25"/>
  <c r="O16" i="25" l="1"/>
  <c r="O17" i="25"/>
  <c r="O18" i="25"/>
  <c r="O19" i="25"/>
  <c r="P33" i="25" l="1"/>
  <c r="O33" i="25"/>
  <c r="P32" i="25"/>
  <c r="O32" i="25"/>
  <c r="P31" i="25"/>
  <c r="O31" i="25"/>
  <c r="P30" i="25"/>
  <c r="O30" i="25"/>
  <c r="P29" i="25"/>
  <c r="O29" i="25"/>
  <c r="P28" i="25"/>
  <c r="O28" i="25"/>
  <c r="P27" i="25"/>
  <c r="O27" i="25"/>
  <c r="P26" i="25"/>
  <c r="O26" i="25"/>
  <c r="P25" i="25"/>
  <c r="O25" i="25"/>
  <c r="P20" i="25"/>
  <c r="O20" i="25"/>
  <c r="P19" i="25"/>
  <c r="P18" i="25"/>
  <c r="P17" i="25"/>
  <c r="P16" i="25"/>
  <c r="P14" i="25"/>
  <c r="O14" i="25"/>
  <c r="P13" i="25"/>
  <c r="O13" i="25"/>
  <c r="P12" i="25"/>
  <c r="O12" i="25"/>
  <c r="P98" i="6"/>
  <c r="P97" i="6"/>
  <c r="P95" i="6"/>
  <c r="P94" i="6"/>
  <c r="P93" i="6"/>
  <c r="P92" i="6"/>
  <c r="P91" i="6"/>
  <c r="P90" i="6"/>
  <c r="P89" i="6"/>
  <c r="P84" i="6"/>
  <c r="P83" i="6"/>
  <c r="P81" i="6"/>
  <c r="P80" i="6"/>
  <c r="P79" i="6"/>
  <c r="P78" i="6"/>
  <c r="P77" i="6"/>
  <c r="P76" i="6"/>
  <c r="P75" i="6"/>
  <c r="P67" i="6"/>
  <c r="P66" i="6"/>
  <c r="P65" i="6"/>
  <c r="P64" i="6"/>
  <c r="P63" i="6"/>
  <c r="P62" i="6"/>
  <c r="P61" i="6"/>
  <c r="P60" i="6"/>
  <c r="P59" i="6"/>
  <c r="P52" i="6"/>
  <c r="P51" i="6"/>
  <c r="P49" i="6"/>
  <c r="P48" i="6"/>
  <c r="P47" i="6"/>
  <c r="P46" i="6"/>
  <c r="P45" i="6"/>
  <c r="P44" i="6"/>
  <c r="P36" i="6"/>
  <c r="P35" i="6"/>
  <c r="P34" i="6"/>
  <c r="P33" i="6"/>
  <c r="P32" i="6"/>
  <c r="P31" i="6"/>
  <c r="P30" i="6"/>
  <c r="P29" i="6"/>
  <c r="P28" i="6"/>
  <c r="P23" i="6"/>
  <c r="P22" i="6"/>
  <c r="P21" i="6"/>
  <c r="P20" i="6"/>
  <c r="P19" i="6"/>
  <c r="P18" i="6"/>
  <c r="P17" i="6"/>
  <c r="P16" i="6"/>
  <c r="P15" i="6"/>
  <c r="O98" i="6"/>
  <c r="O97" i="6"/>
  <c r="O95" i="6"/>
  <c r="O94" i="6"/>
  <c r="O93" i="6"/>
  <c r="O92" i="6"/>
  <c r="O91" i="6"/>
  <c r="O90" i="6"/>
  <c r="O89" i="6"/>
  <c r="O84" i="6"/>
  <c r="O83" i="6"/>
  <c r="O81" i="6"/>
  <c r="O80" i="6"/>
  <c r="O79" i="6"/>
  <c r="O78" i="6"/>
  <c r="O77" i="6"/>
  <c r="O76" i="6"/>
  <c r="O75" i="6"/>
  <c r="O67" i="6"/>
  <c r="O66" i="6"/>
  <c r="O65" i="6"/>
  <c r="O64" i="6"/>
  <c r="O63" i="6"/>
  <c r="O62" i="6"/>
  <c r="O61" i="6"/>
  <c r="O60" i="6"/>
  <c r="O59" i="6"/>
  <c r="O52" i="6"/>
  <c r="O51" i="6"/>
  <c r="O49" i="6"/>
  <c r="O48" i="6"/>
  <c r="O47" i="6"/>
  <c r="O46" i="6"/>
  <c r="O45" i="6"/>
  <c r="O44" i="6"/>
  <c r="O36" i="6"/>
  <c r="O35" i="6"/>
  <c r="O34" i="6"/>
  <c r="O33" i="6"/>
  <c r="O32" i="6"/>
  <c r="O31" i="6"/>
  <c r="O30" i="6"/>
  <c r="O29" i="6"/>
  <c r="O28" i="6"/>
  <c r="O23" i="6"/>
  <c r="O22" i="6"/>
  <c r="O21" i="6"/>
  <c r="O20" i="6"/>
  <c r="O19" i="6"/>
  <c r="O18" i="6"/>
  <c r="O17" i="6"/>
  <c r="O16" i="6"/>
  <c r="O15" i="6"/>
</calcChain>
</file>

<file path=xl/sharedStrings.xml><?xml version="1.0" encoding="utf-8"?>
<sst xmlns="http://schemas.openxmlformats.org/spreadsheetml/2006/main" count="2855" uniqueCount="563">
  <si>
    <r>
      <t xml:space="preserve">Q3 2022 Global Private Capital </t>
    </r>
    <r>
      <rPr>
        <b/>
        <i/>
        <sz val="16"/>
        <color theme="1"/>
        <rFont val="Calibri"/>
        <family val="2"/>
        <scheme val="minor"/>
      </rPr>
      <t>Industry Data &amp; Analysis</t>
    </r>
  </si>
  <si>
    <t>GPCA's data on private capital investment, exit and fundraising activity through 30 September 2022 across Asia,
Latin America, Africa, CEE and the Middle East</t>
  </si>
  <si>
    <t>Global Private Capital Markets Overview</t>
  </si>
  <si>
    <t>Investment, Exit and Fundraising Totals for Key Geographies</t>
  </si>
  <si>
    <t>VC Investment Totals for Key Geographies</t>
  </si>
  <si>
    <t>Spotlight: Infrastructure Investment in GPC Markets</t>
  </si>
  <si>
    <t>Spotlight: Investment in EV, AV and Automotive Tech in GPC Markets</t>
  </si>
  <si>
    <t>Notable Investments</t>
  </si>
  <si>
    <t>Notable Exits</t>
  </si>
  <si>
    <t>Notable Fund Closes</t>
  </si>
  <si>
    <t>Markets in Focus: Investment Activity by Geography</t>
  </si>
  <si>
    <t>Asia-Pacific</t>
  </si>
  <si>
    <t>China</t>
  </si>
  <si>
    <t>India</t>
  </si>
  <si>
    <t>Southeast Asia</t>
  </si>
  <si>
    <t>Latin America</t>
  </si>
  <si>
    <t>Africa</t>
  </si>
  <si>
    <t>Central &amp; Eastern Europe (CEE)</t>
  </si>
  <si>
    <t>Middle East</t>
  </si>
  <si>
    <t>About GPCA Research</t>
  </si>
  <si>
    <t>EMPEA has become the Global Private Capital Association (GPCA). GPCA is dedicated to providing private markets professionals with up-to-date information on fundraising, investment and exit activity in Asia, Latin America, Africa, Central &amp; Eastern Europe and the Middle East. GPCA's research team sources data on developments in the industry directly from members and other market participants and through continuous review of a broad array of third-party research and reporting.</t>
  </si>
  <si>
    <t>Visit GlobalPrivateCapital.org to learn more.</t>
  </si>
  <si>
    <t>Update to Methodology</t>
  </si>
  <si>
    <t>This report includes GPCA data and analysis through 30 September 2022. GPCA’s investment data has changed, and reported investment totals now include contributions by co-investors, as well as acquisition or project financing.</t>
  </si>
  <si>
    <t>For more information, please see the 'Research Methodology' section of this report.</t>
  </si>
  <si>
    <t>Terms of Use</t>
  </si>
  <si>
    <t>All material and underlying data contained within this workbook are the intellectual property of GPCA. Any reference to the material must be properly cited with notation attributing GPCA as the source.</t>
  </si>
  <si>
    <t>For additional information, inquiries or questions, please contact us at research@gpcapital.org.</t>
  </si>
  <si>
    <r>
      <t>Disclaimer: This information is intended to provide an indication of industry activity based on the best information available from public and proprietary sources.</t>
    </r>
    <r>
      <rPr>
        <sz val="11"/>
        <color theme="1"/>
        <rFont val="Calibri"/>
        <family val="2"/>
        <scheme val="minor"/>
      </rPr>
      <t xml:space="preserve"> GPCA has taken measures to validate the information presented herein but cannot guarantee the ultimate accuracy or completeness of the data provided. GPCA is not responsible for any decision made or action taken based on information drawn from this report.</t>
    </r>
  </si>
  <si>
    <t>Jump to:</t>
  </si>
  <si>
    <t>Investments</t>
  </si>
  <si>
    <t>Exits</t>
  </si>
  <si>
    <t>Fundraising</t>
  </si>
  <si>
    <t>Return to Table of Contents</t>
  </si>
  <si>
    <t xml:space="preserve"> • China was the only major geography to post a year-over-year increase in private capital deal count in Q3 2022.</t>
  </si>
  <si>
    <t>Private Capital Investment, 2020-Q3 2022 (USDb)</t>
  </si>
  <si>
    <t>Q1</t>
  </si>
  <si>
    <t>Q2</t>
  </si>
  <si>
    <t>Q3</t>
  </si>
  <si>
    <t>Q4</t>
  </si>
  <si>
    <t>YE</t>
  </si>
  <si>
    <t>QoQ Change</t>
  </si>
  <si>
    <t>YoY Change</t>
  </si>
  <si>
    <t>Asia-Pacific*</t>
  </si>
  <si>
    <t>Central &amp; Eastern Europe</t>
  </si>
  <si>
    <t>GPC Markets Total</t>
  </si>
  <si>
    <t>Private Capital Investment, 2020-Q3 2022 (No. of Deals)</t>
  </si>
  <si>
    <t>Return to Top of Page</t>
  </si>
  <si>
    <t>Private Capital Exits, 2020-Q3 2022 (USDb)</t>
  </si>
  <si>
    <t>N/A</t>
  </si>
  <si>
    <t>-</t>
  </si>
  <si>
    <t>Note: Exit totals reflect total aggregate deal value, including all private capital-backed IPOs and listings, and are not limited to disclosed distributions to private capital investors.</t>
  </si>
  <si>
    <t>Private Capital Exits, 2020-Q3 2022 (No. of Deals)</t>
  </si>
  <si>
    <t>Private Capital Fundraising, 2020-Q3 2022 (USDb)</t>
  </si>
  <si>
    <t>Multi-Region/Pan-EM</t>
  </si>
  <si>
    <t>Private Capital Fundraising, 2020-Q3 2022 (No. of Funds)</t>
  </si>
  <si>
    <t>Note: Fund count refers to the number of funds holding a close in each time period. The sum of quarterly totals for each geography may not match the annual figure if funds have had multiple closes in a given year.</t>
  </si>
  <si>
    <t>* Excludes Japan, Australia and New Zealand.</t>
  </si>
  <si>
    <t>Source: GPCA. Data as of 30 September 2022.</t>
  </si>
  <si>
    <t>VC Investment, 2020-Q3 2022 (USDm)</t>
  </si>
  <si>
    <t>VC Investment, 2020-Q3 2022 (No. of Deals)</t>
  </si>
  <si>
    <t>Infrastructure Investment in GPC Markets, 2016-Q3 2022</t>
  </si>
  <si>
    <t>Infrastructure Investment in GPC Markets, 2016-Q3 2022 (USDb)</t>
  </si>
  <si>
    <t>Q1-Q3 2022</t>
  </si>
  <si>
    <t>Telecom/Digital</t>
  </si>
  <si>
    <t>Transportation</t>
  </si>
  <si>
    <t>Energy: Conventional</t>
  </si>
  <si>
    <t>Energy: Renewable</t>
  </si>
  <si>
    <t>Other</t>
  </si>
  <si>
    <t>Infrastructure Investment in GPC Markets, 2016-Q3 2022 (No. of Deals)</t>
  </si>
  <si>
    <t>Investment in Electric Vehicles, Autonomous Vehicles and Automotive Tech Across GPC Markets, 2016-Q3 2022</t>
  </si>
  <si>
    <t>Capital Invested (USDb)</t>
  </si>
  <si>
    <t>No. of Deals</t>
  </si>
  <si>
    <t>Ex-Asia-Pacific</t>
  </si>
  <si>
    <t>The largest tickets in Q3 went to digital infrastructure plays including Cirion in Latin America and new energy bets like China's Sunwoda</t>
  </si>
  <si>
    <t>Largest Disclosed Investments in Asia-Pacific Markets, Q1-Q3 2022</t>
  </si>
  <si>
    <t>Investor(s)</t>
  </si>
  <si>
    <t>Company</t>
  </si>
  <si>
    <t>Country/Destination</t>
  </si>
  <si>
    <t>Sector</t>
  </si>
  <si>
    <t>Asset Class</t>
  </si>
  <si>
    <t>Deal Type</t>
  </si>
  <si>
    <t>Total Transaction Value (USDm)</t>
  </si>
  <si>
    <t>Transaction Date</t>
  </si>
  <si>
    <t>DCP Capital, Ocean Link</t>
  </si>
  <si>
    <t>51job</t>
  </si>
  <si>
    <t>Business/Professional Services</t>
  </si>
  <si>
    <t>PE</t>
  </si>
  <si>
    <t>Buyout</t>
  </si>
  <si>
    <t>Baring Private Equity Asia</t>
  </si>
  <si>
    <t>Tricor Holdings</t>
  </si>
  <si>
    <t>Secondary Buyout</t>
  </si>
  <si>
    <t>Blackstone Group</t>
  </si>
  <si>
    <t>Interplex Holdings</t>
  </si>
  <si>
    <t>Singapore</t>
  </si>
  <si>
    <t>Machinery &amp; Equipment</t>
  </si>
  <si>
    <t>Goldman Sachs Merchant Banking Division, Vivo Capital, Warburg Pincus</t>
  </si>
  <si>
    <t>New Frontier Health Corporation</t>
  </si>
  <si>
    <t>Healthcare Providers</t>
  </si>
  <si>
    <t>Hahn &amp; Company</t>
  </si>
  <si>
    <t>Ssangyong C&amp;E</t>
  </si>
  <si>
    <t>South Korea</t>
  </si>
  <si>
    <t>Cement &amp; Building Materials</t>
  </si>
  <si>
    <t>CBC Group, GS Holdings, IMM Investment, Mubadala Investment Company</t>
  </si>
  <si>
    <t>Hugel</t>
  </si>
  <si>
    <t>Pharmaceuticals</t>
  </si>
  <si>
    <t>Broad Vision Funds, GAC Group, SAIC Motor, Shenzhen Capital Group, Shenzhen Costone Venture Capital, Source Code Capital</t>
  </si>
  <si>
    <t>Sunwoda Electric Vehicle Battery</t>
  </si>
  <si>
    <t>Commercial Vehicles &amp; Parts</t>
  </si>
  <si>
    <t>VC</t>
  </si>
  <si>
    <t>Early-Stage</t>
  </si>
  <si>
    <t>Sagility</t>
  </si>
  <si>
    <t>ADQ, TPG</t>
  </si>
  <si>
    <t>Tata Passenger Electric Mobilty</t>
  </si>
  <si>
    <t>Automobiles &amp; Parts</t>
  </si>
  <si>
    <t>Growth</t>
  </si>
  <si>
    <t>Ginko International</t>
  </si>
  <si>
    <t>Taiwan</t>
  </si>
  <si>
    <t>Household &amp; Personal Products</t>
  </si>
  <si>
    <t>IMM Investment, Premier Partners</t>
  </si>
  <si>
    <t>SK Ecoplant</t>
  </si>
  <si>
    <t>Engineering &amp; Construction</t>
  </si>
  <si>
    <t>Baring Private Equity Asia, KKR</t>
  </si>
  <si>
    <t>IGT Solutions</t>
  </si>
  <si>
    <t>IT Networks &amp; Services</t>
  </si>
  <si>
    <t>Baillie Gifford, CPP Investments, Luxor Capital Group, Ontario Teachers' Pension Plan Board, Sofina, Sumeru Ventures</t>
  </si>
  <si>
    <t>DailyHunt</t>
  </si>
  <si>
    <t>Consumer Digital Services</t>
  </si>
  <si>
    <t>Late-Stage</t>
  </si>
  <si>
    <t>Hillhouse Capital Group, Warburg Pincus</t>
  </si>
  <si>
    <t>JD Property</t>
  </si>
  <si>
    <t>Real Estate Holding &amp; Development</t>
  </si>
  <si>
    <t>Apollo Global Management</t>
  </si>
  <si>
    <t>Mumbai International Airport</t>
  </si>
  <si>
    <t>Transportation Infrastructure</t>
  </si>
  <si>
    <t>Private Credit</t>
  </si>
  <si>
    <t>Senior Loan</t>
  </si>
  <si>
    <t>CVC Capital Partners</t>
  </si>
  <si>
    <t>Gujarat Titans</t>
  </si>
  <si>
    <t>Travel, Leisure &amp; Mobility</t>
  </si>
  <si>
    <t>Dongfeng Motor Corporation, FAW Group, GAC Capital, National Green Development Fund (NGDF), National Manufacturing Fund, NIO Capital, SAIC Motor, SDIC Unity Capital, Shang Qi Capital, Xiaomi Ventures, Zhongsu Capital</t>
  </si>
  <si>
    <t>RT Advanced Materials</t>
  </si>
  <si>
    <t>Alpha Wave Global, ARK Impact Asset Management, Axis Growth Avenues, Baron Capital, Ghisallo Capital Management, IIFL Wealth &amp; Asset Management, Invesco, Kotak Investment Advisors, Motilal Oswal Financial Services Limited, Prosus Ventures, Qatar Investment Authority, Segantii Capital Management, Sixteenth Street Capital, Smile Group, Sumeru Ventures</t>
  </si>
  <si>
    <t>Swiggy</t>
  </si>
  <si>
    <t>CPP Investments, CVC Capital Partners</t>
  </si>
  <si>
    <t>Sajjan India</t>
  </si>
  <si>
    <t>Chemicals</t>
  </si>
  <si>
    <t>GIC, Insight Partners, Smash Capital</t>
  </si>
  <si>
    <t>Coda Payments</t>
  </si>
  <si>
    <t>Payments</t>
  </si>
  <si>
    <t>Largest Disclosed Investments ex-Asia-Pacific, Q1-Q3 2022</t>
  </si>
  <si>
    <t>BlackRock, Hassana Investment Company</t>
  </si>
  <si>
    <t>Aramco Gas Pipelines Company</t>
  </si>
  <si>
    <t>Saudi Arabia</t>
  </si>
  <si>
    <t>Pipelines</t>
  </si>
  <si>
    <t>Infrastructure</t>
  </si>
  <si>
    <t>Stonepeak Infrastructure Partners</t>
  </si>
  <si>
    <t>Cirion</t>
  </si>
  <si>
    <t>Telecommunications Services</t>
  </si>
  <si>
    <t>BTG Pactual</t>
  </si>
  <si>
    <t>V.tal</t>
  </si>
  <si>
    <t>Brazil</t>
  </si>
  <si>
    <t>VFS Global</t>
  </si>
  <si>
    <t>United Arab Emirates</t>
  </si>
  <si>
    <t>ADQ, Alpha Wave Global, Mubadala Investment Company, Revo Capital, Sequoia Capital, Tiger Global Management</t>
  </si>
  <si>
    <t>Getir</t>
  </si>
  <si>
    <t>Turkey</t>
  </si>
  <si>
    <t>Food Retailers &amp; Wholesalers</t>
  </si>
  <si>
    <t>Delta Air Lines, Oaktree Capital Management, Silver Point Capital, The Baupost Group</t>
  </si>
  <si>
    <t>Grupo Aeromexico</t>
  </si>
  <si>
    <t>Mexico</t>
  </si>
  <si>
    <t>Airlines</t>
  </si>
  <si>
    <t>Distress/Restructuring</t>
  </si>
  <si>
    <t>Blue Owl, D1 Capital Partners, Fidelity Management and Research Company, G Squared, Ghisallo Capital Management, Sequoia Capital, Tekne, Whale Rock</t>
  </si>
  <si>
    <t>Bolt</t>
  </si>
  <si>
    <t>Estonia</t>
  </si>
  <si>
    <t>Castlelake</t>
  </si>
  <si>
    <t>GOL Linhas Aéreas Inteligentes</t>
  </si>
  <si>
    <t>Goldman Sachs Merchant Banking Division, Investindustrial, Porsche Ventures, SoftBank Group</t>
  </si>
  <si>
    <t>Rimac</t>
  </si>
  <si>
    <t>Croatia</t>
  </si>
  <si>
    <t>Banco Davivienda, Bancoldex, Financiera de Desarrollo Nacional, Global Infrastructure Partners, IDB Invest, The China-LAC Cooperation Fund</t>
  </si>
  <si>
    <t>Puerto Antioquia Holdings</t>
  </si>
  <si>
    <t>Colombia</t>
  </si>
  <si>
    <t>Actis</t>
  </si>
  <si>
    <t>Rezolv Energy</t>
  </si>
  <si>
    <t>Poland</t>
  </si>
  <si>
    <t>Renewable Power</t>
  </si>
  <si>
    <t>Ethniki Insurance</t>
  </si>
  <si>
    <t>Cyprus</t>
  </si>
  <si>
    <t>Insurance</t>
  </si>
  <si>
    <t>Hayfin Capital Management</t>
  </si>
  <si>
    <t>Keo World</t>
  </si>
  <si>
    <t>Consumer Finance</t>
  </si>
  <si>
    <t>Venture Debt</t>
  </si>
  <si>
    <t>Advent International</t>
  </si>
  <si>
    <t>Prisma Medios de Pago</t>
  </si>
  <si>
    <t>Argentina</t>
  </si>
  <si>
    <t>Patria Investments</t>
  </si>
  <si>
    <t>Contour Global do Brasil</t>
  </si>
  <si>
    <t>Absa Bank, Barak Fund Management, Development Bank of Southern Africa, Mauritius Commercial Bank, Ninety One, Société Générale, Standard Bank</t>
  </si>
  <si>
    <t>Genser Energy</t>
  </si>
  <si>
    <t>Ghana</t>
  </si>
  <si>
    <t>Conventional Power</t>
  </si>
  <si>
    <t>Macquarie Infrastructure and Real Assets</t>
  </si>
  <si>
    <t>Opain and Quiport Concessionaires</t>
  </si>
  <si>
    <t>B. Riley Financial, Chimera Capital, DisruptAD, Doğuş Group, Next Play Capital, Nordstar, SoftBank Group</t>
  </si>
  <si>
    <t>Kitopi</t>
  </si>
  <si>
    <t>Restaurants &amp; Bars</t>
  </si>
  <si>
    <t>Old Mutual Alternative Investments</t>
  </si>
  <si>
    <t>Long4Life</t>
  </si>
  <si>
    <t>South Africa</t>
  </si>
  <si>
    <t>Diversified Financial Services &amp; Holding Companies</t>
  </si>
  <si>
    <t>Grupo Tigre</t>
  </si>
  <si>
    <t>Helios' sale of Africa-focused Vivo Energy for USD2.3b to Vitol was the largest exit completed in Q3 2022</t>
  </si>
  <si>
    <t>Notable Exits and Private Capital-Backed Listings in Asia-Pacific Markets, Q1-Q3 2022</t>
  </si>
  <si>
    <t>Country</t>
  </si>
  <si>
    <t>Year(s) of Investment</t>
  </si>
  <si>
    <t>Exit Date</t>
  </si>
  <si>
    <t>Exit and Return Detail</t>
  </si>
  <si>
    <t>HCP Packaging</t>
  </si>
  <si>
    <t>Containers &amp; Packaging</t>
  </si>
  <si>
    <t>Secondary sale to The Carlyle Group for approximately USD1b</t>
  </si>
  <si>
    <t>Adampak</t>
  </si>
  <si>
    <t>Navis Capital Partners</t>
  </si>
  <si>
    <t>Strategic sale to Japan-based Oji Imaging Media for an undisclosed amount</t>
  </si>
  <si>
    <t>800 Super</t>
  </si>
  <si>
    <t>Water, Waste &amp; Environmental Services</t>
  </si>
  <si>
    <t>KKR</t>
  </si>
  <si>
    <t>Secondary sale to Keppel Asia Infrastructure Fund and Keppel Infrastructure Holding for SGD304m (USD218m)</t>
  </si>
  <si>
    <t>Sona Comstar</t>
  </si>
  <si>
    <t>Blackstone Group, Prakash Rathod, Ranjeeth Daman</t>
  </si>
  <si>
    <t>Partial exit of 13.6% stake for INR40.4b (USD508m)</t>
  </si>
  <si>
    <t>Max Healthcare</t>
  </si>
  <si>
    <t>KKR, Sanjiv Bajaj</t>
  </si>
  <si>
    <t>2019-2020</t>
  </si>
  <si>
    <t>Block sale of 27% stake for INR91.9b (USD1.2b)</t>
  </si>
  <si>
    <t>Sprng Energy</t>
  </si>
  <si>
    <t>Strategic sale to Shell Overseas Investment for USD1.6b</t>
  </si>
  <si>
    <t>Blinkit</t>
  </si>
  <si>
    <t>Abu Dhabi Capital Group, DAOL Ventures, Sequoia Capital, SoftBank Group, Tiger Global Management, Yeshwanth Reddy</t>
  </si>
  <si>
    <t>2014-2021</t>
  </si>
  <si>
    <t>Zomato acquired quick commerce startup Blinkit for USD569m</t>
  </si>
  <si>
    <t>Laku6</t>
  </si>
  <si>
    <t>Indonesia</t>
  </si>
  <si>
    <t>General &amp; Specialty Retail</t>
  </si>
  <si>
    <t>AC Ventures, Golden Gate Ventures, Skystar Capital</t>
  </si>
  <si>
    <t>Carousell Group acquired Laku6, an electronics recommerce platform, for a reported USD25m</t>
  </si>
  <si>
    <t>Permira</t>
  </si>
  <si>
    <t>Secondary sale to Baring Private Equity Asia for approximately USD2.76b</t>
  </si>
  <si>
    <t>IIFL Wealth Management</t>
  </si>
  <si>
    <t>Asset Management</t>
  </si>
  <si>
    <t>General Atlantic</t>
  </si>
  <si>
    <t>2016, 2018</t>
  </si>
  <si>
    <t>Secondary sale to Bain Capital and CPP Investments for INR36.8b (USD472m)</t>
  </si>
  <si>
    <t>China Wind and Solar Assets</t>
  </si>
  <si>
    <t>CGN Private Equity Fund Management</t>
  </si>
  <si>
    <t xml:space="preserve">Strategic sale to Sembcorp Industries for approximately USD494m </t>
  </si>
  <si>
    <t>Bain Capital</t>
  </si>
  <si>
    <t>Secondary sale to consortium including CBC Group, Mubadala Investment, GS Holdings and IMM Investment for USD1.2b</t>
  </si>
  <si>
    <t>GoTo</t>
  </si>
  <si>
    <t>Abu Dhabi Investment Authority, DST Global, East Ventures, Farallon Capital Management, Fidelity International, Google, JD.com, KKR, Openspace Ventures, Permodalan Nasional, Sequoia Capital, Shunwei Capital Partners, SoftBank Group, Temasek Holdings, Tencent Holdings, The Northstar Group, Warburg Pincus and others</t>
  </si>
  <si>
    <t>IPO on IDX raised IDR15.8t (USD1.1b); no existing shareholders sold shares</t>
  </si>
  <si>
    <t>6waves Lolapps</t>
  </si>
  <si>
    <t>Media &amp; Entertainment</t>
  </si>
  <si>
    <t>Insight Partners</t>
  </si>
  <si>
    <t>Stillfront Group acquired a 100% stake in 6waves for USD201m</t>
  </si>
  <si>
    <t>ARA Asset Management</t>
  </si>
  <si>
    <t>Warburg Pincus</t>
  </si>
  <si>
    <t>2017, 2020</t>
  </si>
  <si>
    <t>Strategic sale to Hong Kong-listed ESR for USD5.2b</t>
  </si>
  <si>
    <t>Notable Exits and Private Capital-Backed Listings ex-Asia-Pacific, Q1-Q3 2022</t>
  </si>
  <si>
    <t>D1</t>
  </si>
  <si>
    <t>Capital Group Private Markets</t>
  </si>
  <si>
    <t>Secondary sale to CPP Investments in USD334m transaction</t>
  </si>
  <si>
    <t>Unity Health</t>
  </si>
  <si>
    <t>Alothon Group</t>
  </si>
  <si>
    <t>2018-2020</t>
  </si>
  <si>
    <t>Sale to healthcare group Oncoclinicas do Brazil (B3: ONCO3) for BRL558m (USD106m)</t>
  </si>
  <si>
    <t>Grupo BIG</t>
  </si>
  <si>
    <t>Carrefour Brazil completed the acquisition of Grupo BIG at an enterprise value of BRL7b (USD1.5b)</t>
  </si>
  <si>
    <t>Echoenergia</t>
  </si>
  <si>
    <t>2017-2018</t>
  </si>
  <si>
    <t>Mundo Pacifico</t>
  </si>
  <si>
    <t>Chile</t>
  </si>
  <si>
    <t>Linzor Capital Partners</t>
  </si>
  <si>
    <t>Secondary sale to DigitalBridge for undisclosed amount</t>
  </si>
  <si>
    <t>PEG Africa</t>
  </si>
  <si>
    <t>Aster Capital, EDFI Management, Investisseurs &amp; Partenaires, Kepple Africa Ventures, responsibility Investments, Sunfunder</t>
  </si>
  <si>
    <t>2015-2021</t>
  </si>
  <si>
    <t xml:space="preserve">Bbbox completed the acquisition of PEG Africa with a reported enterprise value of USD300m
</t>
  </si>
  <si>
    <t>Vivo Energy</t>
  </si>
  <si>
    <t>Integrated &amp; Downstream Oil &amp; Gas</t>
  </si>
  <si>
    <t>Helios Investment Partners</t>
  </si>
  <si>
    <t>USD2.3b strategic sale to global energy and commodities trader VItol</t>
  </si>
  <si>
    <t>J&amp;J Africa</t>
  </si>
  <si>
    <t>Mozambique</t>
  </si>
  <si>
    <t>Logistics &amp; Delivery Services</t>
  </si>
  <si>
    <t>Alterra Capital Partners, Ethos</t>
  </si>
  <si>
    <t xml:space="preserve">Strategic sale of J&amp;J Group to Imperial Logistics for USD300m (ZAR4.4b) </t>
  </si>
  <si>
    <t>Teraco Data Environments</t>
  </si>
  <si>
    <t>Berkshire Partners, Permira</t>
  </si>
  <si>
    <t>2015-2019</t>
  </si>
  <si>
    <t>Noriel Group</t>
  </si>
  <si>
    <t>Romania</t>
  </si>
  <si>
    <t>Enterprise Investors</t>
  </si>
  <si>
    <t>Energia</t>
  </si>
  <si>
    <t>NBK Capital Partners</t>
  </si>
  <si>
    <t>Exit was financed by Ruya Partners' USD20m investment</t>
  </si>
  <si>
    <t>Airties</t>
  </si>
  <si>
    <t>Endeavor Catalyst</t>
  </si>
  <si>
    <t>Providence Equity Partners acquired Airties for an undisclosed amount</t>
  </si>
  <si>
    <t xml:space="preserve"> • Despite the ongoing conflict in Ukraine, Horizon Capital announced the first close at USD125m of their fourth fund targeting the country and neighboring markets.</t>
  </si>
  <si>
    <t>Largest Disclosed Private Capital Fund Closes in Asia-Pacific* Markets, Q1-Q3 2022</t>
  </si>
  <si>
    <t>Fund Manager(s)</t>
  </si>
  <si>
    <t>Fund</t>
  </si>
  <si>
    <t>Fund Type</t>
  </si>
  <si>
    <t>Geographic Detail</t>
  </si>
  <si>
    <t>Fund Status</t>
  </si>
  <si>
    <t>Fund Currency</t>
  </si>
  <si>
    <t>Total Capital Raised to Date (USDm)</t>
  </si>
  <si>
    <t>Most Recent Close</t>
  </si>
  <si>
    <t>Baring Asia Private Equity Fund VIII</t>
  </si>
  <si>
    <t>Asia</t>
  </si>
  <si>
    <t>Closed</t>
  </si>
  <si>
    <t>USD</t>
  </si>
  <si>
    <t>Blackstone Capital Partners Asia Fund II</t>
  </si>
  <si>
    <t>Macquarie Asia-Pacific Infrastructure Fund III</t>
  </si>
  <si>
    <t>Sequoia Capital</t>
  </si>
  <si>
    <t>Sequoia Capital China Expansion Fund I</t>
  </si>
  <si>
    <t>Sequoia Capital China Growth Fund VII</t>
  </si>
  <si>
    <t>FountainVest Partners</t>
  </si>
  <si>
    <t>FountainVest Capital Partners Fund IV</t>
  </si>
  <si>
    <t>DCP Capital</t>
  </si>
  <si>
    <t>DCP Capital Partners II</t>
  </si>
  <si>
    <t>Qiming Venture Partners</t>
  </si>
  <si>
    <t>Qiming Venture Partners Fund VIII</t>
  </si>
  <si>
    <t>Multi-Stage/Opportunistic</t>
  </si>
  <si>
    <t>Bain Capital Credit</t>
  </si>
  <si>
    <t>Bain Capital Special Situations Asia II</t>
  </si>
  <si>
    <t>Credit Special Situations</t>
  </si>
  <si>
    <t>Sequoia Capital India Venture Fund VIII</t>
  </si>
  <si>
    <t>CBC Group</t>
  </si>
  <si>
    <t>C-Bridge Healthcare Fund V</t>
  </si>
  <si>
    <t>Gaorong Capital</t>
  </si>
  <si>
    <t>Gaorong Partners Fund VI</t>
  </si>
  <si>
    <t>Ssangyong C&amp;E Continuation Fund</t>
  </si>
  <si>
    <t>Restructuring/Continuation</t>
  </si>
  <si>
    <t>Apollo Asia Pacific Credit Strategy</t>
  </si>
  <si>
    <t>Australia; China; India; Singapore; South Korea</t>
  </si>
  <si>
    <t>KKR Asia Credit Opportunities Fund</t>
  </si>
  <si>
    <t>Direct Lending (Senior Debt)</t>
  </si>
  <si>
    <t>National Investment &amp; Infrastructure Fund</t>
  </si>
  <si>
    <t>NIIF Strategic Opportunities Fund</t>
  </si>
  <si>
    <t>Sequoia Capital China Venture Fund IX</t>
  </si>
  <si>
    <t>ESR</t>
  </si>
  <si>
    <t>ESR Data Centre Fund 1</t>
  </si>
  <si>
    <t>Asia; Australia; China; India; Japan; Singapore; South Korea</t>
  </si>
  <si>
    <t>Sequoia SEA Fund I</t>
  </si>
  <si>
    <t>Everstone Capital Asia</t>
  </si>
  <si>
    <t>Green Growth Equity Fund</t>
  </si>
  <si>
    <t>* Excludes funds dedicated to or predominately investing in Japan, Australia and New Zealand.</t>
  </si>
  <si>
    <t>Largest Disclosed Private Capital Fund Closes ex-Asia-Pacific, Q1-Q3 2022</t>
  </si>
  <si>
    <t>ILX Management</t>
  </si>
  <si>
    <t>ILX Fund I</t>
  </si>
  <si>
    <t>Pan-EM</t>
  </si>
  <si>
    <t>Lumina Capital Management</t>
  </si>
  <si>
    <t>Lumina Strategic Solutions Fund</t>
  </si>
  <si>
    <t>Equity Special Situations</t>
  </si>
  <si>
    <t>BlackRock</t>
  </si>
  <si>
    <t>BlackRock Colombia Infrastructure Debt Fund II</t>
  </si>
  <si>
    <t>Infrastructure Debt</t>
  </si>
  <si>
    <t>AfricInvest</t>
  </si>
  <si>
    <t>AfricInvest Fund IV</t>
  </si>
  <si>
    <t>Lumina Capital Brazil Fund</t>
  </si>
  <si>
    <t>BRL</t>
  </si>
  <si>
    <t>Lightrock</t>
  </si>
  <si>
    <t>Lightrock Growth Equity Fund I FIP Multiestrategia</t>
  </si>
  <si>
    <t>Lightrock Latin America Fund I</t>
  </si>
  <si>
    <t>Endeavor Catalyst IV</t>
  </si>
  <si>
    <t>Global/Pan-EM</t>
  </si>
  <si>
    <t>Lorax Capital Partners</t>
  </si>
  <si>
    <t>Lorax Capital Partners Fund II</t>
  </si>
  <si>
    <t>Egypt</t>
  </si>
  <si>
    <t>Valor Capital Group</t>
  </si>
  <si>
    <t>Valor Opportunity Fund II</t>
  </si>
  <si>
    <t>Brazil; United States</t>
  </si>
  <si>
    <t>Valor Venture Fund IV</t>
  </si>
  <si>
    <t>Ashmore Management Company</t>
  </si>
  <si>
    <t>Ashmore Andean Fund III</t>
  </si>
  <si>
    <t>Colombia; Ecuador; Peru</t>
  </si>
  <si>
    <t>Innova Capital</t>
  </si>
  <si>
    <t>Innova/7</t>
  </si>
  <si>
    <t>EUR</t>
  </si>
  <si>
    <t>Headline</t>
  </si>
  <si>
    <t>Headline Brazil III</t>
  </si>
  <si>
    <t>Maj Invest</t>
  </si>
  <si>
    <t>Maj Invest Financial Inclusion Fund III</t>
  </si>
  <si>
    <t>Africa; Asia; Latin America</t>
  </si>
  <si>
    <t>Investment by Subregion and Country</t>
  </si>
  <si>
    <t>Investment by Asset Class and Deal Type</t>
  </si>
  <si>
    <t>Investment by Industry</t>
  </si>
  <si>
    <t>Asia-Pacific in Focus</t>
  </si>
  <si>
    <t xml:space="preserve"> • Slowing investment activity in India and Southeast Asia contributed to the continued fall in Asia-Pacific private capital deal activity from the 2021 peak.</t>
  </si>
  <si>
    <t xml:space="preserve"> • Early-stage VC activity has held up well compared to other segments, with ample dry powder available to local GPs due to strong fundraising in recent years. </t>
  </si>
  <si>
    <t>Asia-Pacific Investment, 2020-Q3 2022</t>
  </si>
  <si>
    <t>Note: GPCA's Asia-Pacific regional totals exclude Japan, Australia and New Zealand.</t>
  </si>
  <si>
    <t>Asia-Pacific Investment by Subregion and Country, 2020-Q3 2022 (USDm)</t>
  </si>
  <si>
    <t>Asia-Pacific Regional</t>
  </si>
  <si>
    <t>East Asia</t>
  </si>
  <si>
    <t>South Asia</t>
  </si>
  <si>
    <t>Pakistan</t>
  </si>
  <si>
    <t>Bangladesh</t>
  </si>
  <si>
    <t>Vietnam</t>
  </si>
  <si>
    <t>Philippines</t>
  </si>
  <si>
    <t>Malaysia</t>
  </si>
  <si>
    <t>Thailand</t>
  </si>
  <si>
    <t>Total</t>
  </si>
  <si>
    <t>Asia-Pacific Investment by Subregion and Country, 2020-Q3 2022 (No. of Deals)</t>
  </si>
  <si>
    <t>Asia-Pacific Investment by Asset Class and Deal Type, 2020-Q3 2022 (USDm)</t>
  </si>
  <si>
    <t>Buyout*</t>
  </si>
  <si>
    <t>Seed</t>
  </si>
  <si>
    <t>*Includes both primary and secondary buyouts from other private capital investors.</t>
  </si>
  <si>
    <t>Asia-Pacific Investment by Asset Class and Deal Type, 2020-Q3 2022 (No. of Deals)</t>
  </si>
  <si>
    <t>Asia-Pacific Investment by Industry, 2020-Q3 2022 (USDm)</t>
  </si>
  <si>
    <t>Information Technology</t>
  </si>
  <si>
    <t>Consumer Goods &amp; Services</t>
  </si>
  <si>
    <t>Healthcare</t>
  </si>
  <si>
    <t>Industrials</t>
  </si>
  <si>
    <t>Financial Services</t>
  </si>
  <si>
    <t>Renewable Energy</t>
  </si>
  <si>
    <t>Agribusiness</t>
  </si>
  <si>
    <t>Real Estate</t>
  </si>
  <si>
    <t>Basic Materials</t>
  </si>
  <si>
    <t>Telecommunications</t>
  </si>
  <si>
    <t>Conventional Energy</t>
  </si>
  <si>
    <t>Asia-Pacific Investment by Industry, 2020-Q3 2022 (No. of Deals)</t>
  </si>
  <si>
    <t>China in Focus</t>
  </si>
  <si>
    <t xml:space="preserve"> • Driven by policy shifts, "deep tech" investments in semiconductors, electric vehicles, biotech and cleantech accounted for 60% of private capital deal value in the quarter.</t>
  </si>
  <si>
    <t>China Investment, 2020-Q3 2022</t>
  </si>
  <si>
    <t>China Investment by Asset Class and Deal Type, 2020-Q3 2022 (USDm)</t>
  </si>
  <si>
    <t>China Investment by Asset Class and Deal Type, 2020-Q3 2022 (No. of Deals)</t>
  </si>
  <si>
    <t>China Investment by Industry, 2020-Q3 2022 (USDm)</t>
  </si>
  <si>
    <t>China Investment by Industry, 2020-Q3 2022 (No. of Deals)</t>
  </si>
  <si>
    <t>India in Focus</t>
  </si>
  <si>
    <t xml:space="preserve"> • PE and VC deal activity both slowed in India in Q3, with fewer big-ticket buyouts and late-stage VC deals.</t>
  </si>
  <si>
    <t xml:space="preserve"> • Renewable energy was the standout sector, with Tata Power Renewables and Hero Future Energies raising USD500m and USD450m, respectively.</t>
  </si>
  <si>
    <t>India Investment, 2020-Q3 2022</t>
  </si>
  <si>
    <t>India Investment by Asset Class and Deal Type, 2020-Q3 2022 (USDm)</t>
  </si>
  <si>
    <t>India Investment by Asset Class and Deal Type, 2020-Q3 2022 (No. of Deals)</t>
  </si>
  <si>
    <t>India Investment by Industry, 2020-Q3 2022 (USDm)</t>
  </si>
  <si>
    <t>India Investment by Industry, 2020-Q3 2022 (No. of Deals)</t>
  </si>
  <si>
    <t>Investment by Country</t>
  </si>
  <si>
    <t>Southeast Asia in Focus</t>
  </si>
  <si>
    <t xml:space="preserve"> • Private capital investment activity declined by 50%, quarter over quarter, to USD3.4b in Q3, as the impact of the difficult global environment was finally felt in the region.</t>
  </si>
  <si>
    <t xml:space="preserve"> • Financial services continued to prove attractive in the region with PE-led buyouts of Bank Jasa Jakarta and Malaysia-based Affin Hwang Asset Management.</t>
  </si>
  <si>
    <t>Southeast Asia Investment, 2020-Q3 2022</t>
  </si>
  <si>
    <t>Southeast Asia Investment by Country, 2020-Q3 2022 (USDm)</t>
  </si>
  <si>
    <t>Southeast Asia Investment by Country, 2020-Q3 2022 (No. of Deals)</t>
  </si>
  <si>
    <t>Southeast Asia Investment by Asset Class and Deal Type, 2020-Q3 2022 (USDm)</t>
  </si>
  <si>
    <t>Southeast Asia Investment by Asset Class and Deal Type, 2020-Q3 2022 (No. of Deals)</t>
  </si>
  <si>
    <t>Southeast Asia Investment by Industry, 2020-Q3 2022 (USDm)</t>
  </si>
  <si>
    <t>Southeast Asia Investment by Industry, 2020-Q3 2022 (No. of Deals)</t>
  </si>
  <si>
    <t>Latin America in Focus</t>
  </si>
  <si>
    <t xml:space="preserve"> • Private capital deal value in LatAm reached USD22.4b through Q3 2022, a 10% increase over the same nine-month period in 2021.</t>
  </si>
  <si>
    <t xml:space="preserve"> • Infrastructure has been a key driver, led by BTG Pactual's USD2.6b acquisition of Brazil's V.tal and Stonepeak Infrastructure Partners’ USD2.7b acquisition of Cirion.</t>
  </si>
  <si>
    <t>Latin America Investment, 2020-Q3 2022</t>
  </si>
  <si>
    <t>Latin America Investment by Country, 2020-Q3 2022 (USDm)</t>
  </si>
  <si>
    <t>Peru</t>
  </si>
  <si>
    <t>Latin America Regional</t>
  </si>
  <si>
    <t>Latin America Investment by Country, 2020-Q3 2022 (No. of Deals)</t>
  </si>
  <si>
    <t>Latin America Investment by Asset Class and Deal Type, 2020-Q3 2022 (USDm)</t>
  </si>
  <si>
    <t>Natural Resources</t>
  </si>
  <si>
    <t>Mezzanine</t>
  </si>
  <si>
    <t>NPL Pool/Portfolio</t>
  </si>
  <si>
    <t>Trade Finance</t>
  </si>
  <si>
    <t>Latin America Investment by Asset Class and Deal Type, 2020-Q3 2022 (No. of Deals)</t>
  </si>
  <si>
    <t>Latin America Investment by Industry, 2020-Q3 2022 (USDm)</t>
  </si>
  <si>
    <t>Latin America Investment by Industry, 2020-Q3 2022 (No. of Deals)</t>
  </si>
  <si>
    <t>Africa in Focus</t>
  </si>
  <si>
    <t xml:space="preserve"> • VC activity was concentrated in seed and early-stage rounds, including a USD6.5m investment in Sudan's Bloom Financial Technologies, the country's first VC deal on record.</t>
  </si>
  <si>
    <t>Africa Investment, 2020-Q3 2022</t>
  </si>
  <si>
    <t>Capital Invested (USDm)</t>
  </si>
  <si>
    <t>Africa Investment by Country, 2020-Q3 2022 (USDm)</t>
  </si>
  <si>
    <t>Nigeria</t>
  </si>
  <si>
    <t>Kenya</t>
  </si>
  <si>
    <t>Morocco</t>
  </si>
  <si>
    <t>Africa Investment by Country, 2020-Q3 2022 (No. of Deals)</t>
  </si>
  <si>
    <t>Africa Investment by Asset Class and Deal Type, 2020-Q3 2022 (USDm)</t>
  </si>
  <si>
    <t>Africa Investment by Asset Class and Deal Type, 2020-Q3 2022 (No. of Deals)</t>
  </si>
  <si>
    <t>Africa Investment by Industry, 2020-Q3 2022 (USDm)</t>
  </si>
  <si>
    <t>Africa Investment by Industry, 2020-Q3 2022 (No. of Deals)</t>
  </si>
  <si>
    <t>CEE in Focus</t>
  </si>
  <si>
    <t xml:space="preserve"> • Fewer large late-stage VC rounds were completed, with Andreesen Horowitz's USD56m round for Estonia’s Ready Player Me the largest in Q3.</t>
  </si>
  <si>
    <t xml:space="preserve"> • Actis' EUR500m commitment to Poland's Rezolv Energy continued momentum in the green energy space, following the Q2 investment in Croatia's Rimac.</t>
  </si>
  <si>
    <t>CEE Investment, 2020-Q3 2022</t>
  </si>
  <si>
    <t>Note: Unless otherwise indicated, CEE aggregate data in this report includes Turkey, Russia and neighboring CIS markets.</t>
  </si>
  <si>
    <t>CEE Investment by Country, 2020-Q3 2022 (USDm)</t>
  </si>
  <si>
    <t>Czech Republic</t>
  </si>
  <si>
    <t>Russia</t>
  </si>
  <si>
    <t>Lithuania</t>
  </si>
  <si>
    <t>Bulgaria</t>
  </si>
  <si>
    <t>Armenia</t>
  </si>
  <si>
    <t>Hungary</t>
  </si>
  <si>
    <t>Latvia</t>
  </si>
  <si>
    <t>Ukraine</t>
  </si>
  <si>
    <t>CEE Investment by Country, 2020-Q3 2022 (No. of Deals)</t>
  </si>
  <si>
    <t>CEE Investment by Asset Class and Deal Type, 2020-Q3 2022 (USDm)</t>
  </si>
  <si>
    <t>CEE Investment by Asset Class and Deal Type, 2020-Q3 2022 (No. of Deals)</t>
  </si>
  <si>
    <t>CEE Investment by Industry, 2020-Q3 2022 (USDm)</t>
  </si>
  <si>
    <t>CEE Investment by Industry, 2020-Q3 2022 (No. of Deals)</t>
  </si>
  <si>
    <t>Middle East in Focus</t>
  </si>
  <si>
    <t>• Middle East VC activity cooled slightly in Q3 2022, with USD411m deployed by VC managers in the region, down from USD781m in Q2.</t>
  </si>
  <si>
    <t>• Fintech and logistics continue to be the leading tech verticals in the region, with new rounds in Q3 announced for Tabby, Tamara and Trukker.</t>
  </si>
  <si>
    <t>Middle East Investment, 2020-Q3 2022</t>
  </si>
  <si>
    <t>Note: Investment totals in Q3 2020, Q2 2021 and Q1 2022 include outsized oil &amp; gas deals. The bars representing capital invested in these quarters are fit to scale.</t>
  </si>
  <si>
    <t>Middle East Investments, 2020-Q3 2022</t>
  </si>
  <si>
    <t>Middle East Investment by Country, 2020-Q3 2022 (USDm)</t>
  </si>
  <si>
    <t>Jordan</t>
  </si>
  <si>
    <t>Middle East Investment by Country, 2020-Q3 2022 (No. of Deals)</t>
  </si>
  <si>
    <t>Middle East Investment by Asset Class and Deal Type, 2020-Q3 2022 (USDm)</t>
  </si>
  <si>
    <t>Middle East Investment by Asset Class and Deal Type, 2020-Q3 2022 (No. of Deals)</t>
  </si>
  <si>
    <t>Middle East Investment by Industry, 2020-Q3 2022 (USDm)</t>
  </si>
  <si>
    <t>Middle East Investment by Industry, 2020-Q3 2022 (No. of Deals)</t>
  </si>
  <si>
    <t>Industry Data Methodology</t>
  </si>
  <si>
    <t>GPCA’s industry data and analysis provide an overview of fundraising, investment and exit activity among private capital investors active in Asia, Latin America, Africa, Central &amp; Eastern Europe and the Middle East. Unless stated otherwise, the information presented in GPCA reports and data products is drawn from GPCA’s proprietary research database and is based on data obtained from surveys of industry participants, direct communications with fund managers, press releases, trade publications and exchanges with regional and local venture capital associations. Fundraising, investment and exit amounts in GPCA reports have been confirmed wherever possible directly by fund managers and other transaction participants. GPCA updates historical data on a quarterly basis as new data from private capital investors and other sources is compiled in the team's database. Any discrepancies between the aggregate statistics published by GPCA and the 'constituent' data on individual funds and transactions included in tables and raw data files can be attributed to confidential information that has been omitted from public reporting.</t>
  </si>
  <si>
    <t>Funds</t>
  </si>
  <si>
    <t>Reported fundraising totals reflect only official closes (interim and/or final) as reported in primary and secondary sources or directly by fund managers. Capital commitments accruing prior to or between official closes are not included in reporting.</t>
  </si>
  <si>
    <t>GPCA classifies investments into one of five asset classes—private equity, venture capital, private credit, infrastructure and natural resources—and into one of the following deal types: buyout, secondary buyout, bolt-on, PIPE (private investment in public equity), growth, replacement capital, seed, early-stage, late-stage, venture debt, trade finance, senior loan, mezzanine, distress/restructuring and NPL pool/portfolio. When determining how an investment should be classified, GPCA takes into account the typical investment strategy of the fund manager(s) and other investors involved, the type of security acquired, the reported round number or type of transaction, the development stage of the company at the time of investment, the company’s business model and the type of product or service that the company provides.</t>
  </si>
  <si>
    <t>Only investments with participation by private, long-term direct investment funds (as outlined above) are included in reporting. However, for each included transaction, the total value of the deal (including participation by co-investors and acquisition or project financing) is counted toward aggregate totals.</t>
  </si>
  <si>
    <t>Purchases of LP stakes by secondary buyers are excluded from reporting. However, GP-led fund restructurings and direct secondary transactions are included.</t>
  </si>
  <si>
    <t>Data on exit activity in GPCA's markets can be subject to significant selection bias in the reporting of such transactions. Accordingly, exit data is included in GPCA reports and data products on a select basis and should not be treated as a comprehensive picture of all exit activity in GPCA's markets.</t>
  </si>
  <si>
    <t>Geographies</t>
  </si>
  <si>
    <r>
      <rPr>
        <u/>
        <sz val="11"/>
        <color theme="1"/>
        <rFont val="Calibri"/>
        <family val="2"/>
        <scheme val="minor"/>
      </rPr>
      <t>GPCA data and statistics are compiled based on the 'market' approach.</t>
    </r>
    <r>
      <rPr>
        <sz val="11"/>
        <color theme="1"/>
        <rFont val="Calibri"/>
        <family val="2"/>
        <scheme val="minor"/>
      </rPr>
      <t xml:space="preserve"> Fundraising activity is categorized based on the countries, sub-regions or regions in which fund managers intend to invest, while investment activity is categorized based on the country headquarters of investee companies. For companies registered in offshore financial centers or developed markets, but operating exclusively or predominately in GPCA's markets, investment activity is categorized based on the geographic footprint of the operations of investee companies. In the case of regional and global or multi-regional funds, only those funds investing primarily in GPCA's markets are included in fundraising totals (e.g., pan-Asia funds with a significant portion of capital intended for investment in China and India). Country-dedicated fundraising data and statistics reflect only those funds with a single-country strategy or mandate. Target allocations to individual markets within a broader global or regional fund are not attributed to single-country fundraising totals.</t>
    </r>
  </si>
  <si>
    <t>Regions in this report are defined as:</t>
  </si>
  <si>
    <r>
      <t xml:space="preserve">• </t>
    </r>
    <r>
      <rPr>
        <b/>
        <sz val="11"/>
        <color theme="1"/>
        <rFont val="Calibri"/>
        <family val="2"/>
        <scheme val="minor"/>
      </rPr>
      <t>Africa</t>
    </r>
    <r>
      <rPr>
        <sz val="11"/>
        <color theme="1"/>
        <rFont val="Calibri"/>
        <family val="2"/>
        <scheme val="minor"/>
      </rPr>
      <t>: All African countries, including North Africa.</t>
    </r>
  </si>
  <si>
    <r>
      <t xml:space="preserve">• </t>
    </r>
    <r>
      <rPr>
        <b/>
        <sz val="11"/>
        <color theme="1"/>
        <rFont val="Calibri"/>
        <family val="2"/>
        <scheme val="minor"/>
      </rPr>
      <t>Central and Eastern Europe (CEE)</t>
    </r>
    <r>
      <rPr>
        <sz val="11"/>
        <color theme="1"/>
        <rFont val="Calibri"/>
        <family val="2"/>
        <scheme val="minor"/>
      </rPr>
      <t>: European Union accession countries (2004), Southeastern Europe (excluding Greece) and Turkey, as well as Russia and other CIS countries.</t>
    </r>
  </si>
  <si>
    <r>
      <t xml:space="preserve">• </t>
    </r>
    <r>
      <rPr>
        <b/>
        <sz val="11"/>
        <color theme="1"/>
        <rFont val="Calibri"/>
        <family val="2"/>
        <scheme val="minor"/>
      </rPr>
      <t>Latin America</t>
    </r>
    <r>
      <rPr>
        <sz val="11"/>
        <color theme="1"/>
        <rFont val="Calibri"/>
        <family val="2"/>
        <scheme val="minor"/>
      </rPr>
      <t>: Mexico, Central America, South America and the Caribbean (excluding Puerto Rico and other overseas territories and departments).</t>
    </r>
  </si>
  <si>
    <r>
      <t xml:space="preserve">• </t>
    </r>
    <r>
      <rPr>
        <b/>
        <sz val="11"/>
        <color theme="1"/>
        <rFont val="Calibri"/>
        <family val="2"/>
        <scheme val="minor"/>
      </rPr>
      <t>Middle East</t>
    </r>
    <r>
      <rPr>
        <sz val="11"/>
        <color theme="1"/>
        <rFont val="Calibri"/>
        <family val="2"/>
        <scheme val="minor"/>
      </rPr>
      <t>: Gulf Cooperation Council (GCC), Iran, Iraq, Jordan, Lebanon, Palestinian Territories, Syria and Yemen.</t>
    </r>
  </si>
  <si>
    <t>Additional Notes</t>
  </si>
  <si>
    <t>Abbreviations commonly used in GPCA reports:</t>
  </si>
  <si>
    <t>PE – Private equity</t>
  </si>
  <si>
    <t>VC – Venture capital</t>
  </si>
  <si>
    <t>GP – General partner (fund manager)</t>
  </si>
  <si>
    <t>LP – Limited partner (fund investor)</t>
  </si>
  <si>
    <t>In some exhibits in GPCA publications, percentage labels may not sum to 100% due to rounding. In all tables in which it appears, 'N/A' denotes a confidential or otherwise undisclosed value.</t>
  </si>
  <si>
    <t xml:space="preserve"> • Capital deployed in CEE declined to USD760m in Q3 2022; the region's proximity to the war in Ukraine has had a chilling effect on deal activity.</t>
  </si>
  <si>
    <t xml:space="preserve"> • Ghana-based Genser Energy raised USD425m in mezzanine and debt financing from TriLinc, Ninety One and others in the largest Africa investment recorded in Q3 2022.</t>
  </si>
  <si>
    <t xml:space="preserve"> • Private capital investment in Africa declined 20% from Q2 to Q3 2022; however, the USD5.1b invested in the region year to date remains above pre-pandemic levels.</t>
  </si>
  <si>
    <t>Following record highs in 2021 and 1H 2022, private capital investment slowed in Q3 despite strong infrastructure activity</t>
  </si>
  <si>
    <t xml:space="preserve"> • The pace of PE and VC deals has slowed across almost all geographies over the course of 2022, though capital invested still exceeds pre-pandemic levels (2019 and earlier).</t>
  </si>
  <si>
    <t>GPs have raised USD74b for vehicles targeting GPC markets through Q3 2022, with Baring Private Equity Asia closing the largest at USD11.2b</t>
  </si>
  <si>
    <t xml:space="preserve"> • Fundraising for Latin America was bolstered by interest in VC, with Valor Capital Group raising USD500m in total for early- and late-stage vehicles.</t>
  </si>
  <si>
    <t>EV and AV investments, led by China, have reached a record USD9.5b through the first three quarters of 2022</t>
  </si>
  <si>
    <t>Telecom and digital platforms drove infrastructure investment to the highest level on record through Q3 2022</t>
  </si>
  <si>
    <t xml:space="preserve"> • VC has returned to its pre-pandemic trajectory, with a total of USD1.2b invested in the region in Q3, slightly higher than the USD1.1b quarterly average for 2019-2020. </t>
  </si>
  <si>
    <t>Tech momentum has begun to slow even in previously unaffected regions like Africa, the Middle East and Southeast Asia</t>
  </si>
  <si>
    <r>
      <rPr>
        <u/>
        <sz val="11"/>
        <color theme="1"/>
        <rFont val="Calibri"/>
        <family val="2"/>
        <scheme val="minor"/>
      </rPr>
      <t>GPCA’s reporting covers activity by long-term, private direct investment funds that are backed by institutional investors—along with their co-investors—across the following asset classes: private equity, venture capital, private credit, infrastructure and natural resources.</t>
    </r>
    <r>
      <rPr>
        <sz val="11"/>
        <color theme="1"/>
        <rFont val="Calibri"/>
        <family val="2"/>
        <scheme val="minor"/>
      </rPr>
      <t xml:space="preserve"> These asset classes may be collectively referred to as 'private capital'. GPCA data and analysis exclude activity from real estate funds, funds of funds, traditional secondaries funds, investment holding companies, corporate/strategic investors, government-owned or -managed entities and captive investment vehicles, as well as funds investing primarily in publicly traded equity or debt securities—except where these entities are co-investing alongside included investors.</t>
    </r>
  </si>
  <si>
    <r>
      <t xml:space="preserve">• </t>
    </r>
    <r>
      <rPr>
        <b/>
        <sz val="11"/>
        <color theme="1"/>
        <rFont val="Calibri"/>
        <family val="2"/>
        <scheme val="minor"/>
      </rPr>
      <t>Asia</t>
    </r>
    <r>
      <rPr>
        <sz val="11"/>
        <color theme="1"/>
        <rFont val="Calibri"/>
        <family val="2"/>
        <scheme val="minor"/>
      </rPr>
      <t>: Asia-Pacific excluding Japan, Australia and New Zealand. Includes Afghanistan and Pakistan.</t>
    </r>
  </si>
  <si>
    <t xml:space="preserve"> • Overall deal activity continued at a slower pace in China than in 2020 or 2021; VC activity jumped 90% from Q2 to USD15.6b in Q3 2022.</t>
  </si>
  <si>
    <t>Strategic sale of 100% stake to Brazil-based electric distribution company Equatorial Energia (B3:EQTL3) for BRL7b (USD1.4b)</t>
  </si>
  <si>
    <t>Strategic sale of 100% stake to Turkish toy retailer Sunman Group for an undisclosed amount</t>
  </si>
  <si>
    <t>Digital Realty completed majority acquisition of Teraco at an EV of USD3.5b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</si>
</sst>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0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b/>
      <i/>
      <sz val="16"/>
      <color theme="1"/>
      <name val="Calibri"/>
      <family val="2"/>
      <scheme val="minor"/>
    </font>
    <font>
      <b/>
      <sz val="13"/>
      <color theme="6"/>
      <name val="Calibri"/>
      <family val="2"/>
      <scheme val="minor"/>
    </font>
    <font>
      <u/>
      <sz val="11"/>
      <color theme="10"/>
      <name val="Calibri"/>
      <family val="2"/>
      <scheme val="minor"/>
    </font>
    <font>
      <b/>
      <u/>
      <sz val="11"/>
      <color theme="10"/>
      <name val="Calibri"/>
      <family val="2"/>
      <scheme val="minor"/>
    </font>
    <font>
      <b/>
      <sz val="11"/>
      <color theme="6"/>
      <name val="Calibri"/>
      <family val="2"/>
      <scheme val="minor"/>
    </font>
    <font>
      <u/>
      <sz val="11"/>
      <color theme="1"/>
      <name val="Calibri"/>
      <family val="2"/>
      <scheme val="minor"/>
    </font>
    <font>
      <sz val="10"/>
      <name val="Arial"/>
      <family val="2"/>
    </font>
    <font>
      <b/>
      <u/>
      <sz val="11"/>
      <color theme="1"/>
      <name val="Calibri"/>
      <family val="2"/>
      <scheme val="minor"/>
    </font>
    <font>
      <b/>
      <sz val="12"/>
      <color theme="6"/>
      <name val="Calibri"/>
      <family val="2"/>
      <scheme val="minor"/>
    </font>
    <font>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3">
    <border>
      <left/>
      <right/>
      <top/>
      <bottom/>
      <diagonal/>
    </border>
    <border>
      <left/>
      <right/>
      <top/>
      <bottom style="thin">
        <color theme="1"/>
      </bottom>
      <diagonal/>
    </border>
    <border>
      <left/>
      <right/>
      <top style="thin">
        <color theme="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499984740745262"/>
      </bottom>
      <diagonal/>
    </border>
    <border>
      <left/>
      <right/>
      <top style="thin">
        <color theme="1"/>
      </top>
      <bottom style="thin">
        <color theme="1"/>
      </bottom>
      <diagonal/>
    </border>
    <border>
      <left/>
      <right/>
      <top style="thin">
        <color theme="0" tint="-0.2499465926084170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499984740745262"/>
      </top>
      <bottom/>
      <diagonal/>
    </border>
    <border>
      <left/>
      <right style="thin">
        <color theme="1"/>
      </right>
      <top/>
      <bottom/>
      <diagonal/>
    </border>
    <border>
      <left style="thin">
        <color theme="1"/>
      </left>
      <right/>
      <top/>
      <bottom/>
      <diagonal/>
    </border>
    <border>
      <left/>
      <right style="thin">
        <color theme="1"/>
      </right>
      <top style="thin">
        <color theme="0" tint="-0.24994659260841701"/>
      </top>
      <bottom/>
      <diagonal/>
    </border>
    <border>
      <left style="thin">
        <color theme="1"/>
      </left>
      <right/>
      <top style="thin">
        <color theme="0" tint="-0.24994659260841701"/>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0" tint="-0.24994659260841701"/>
      </bottom>
      <diagonal/>
    </border>
    <border>
      <left/>
      <right style="thin">
        <color theme="1"/>
      </right>
      <top style="thin">
        <color theme="1"/>
      </top>
      <bottom style="thin">
        <color theme="0" tint="-0.24994659260841701"/>
      </bottom>
      <diagonal/>
    </border>
    <border>
      <left/>
      <right style="thin">
        <color theme="1"/>
      </right>
      <top/>
      <bottom style="thin">
        <color theme="0" tint="-0.24994659260841701"/>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3" fillId="0" borderId="0"/>
  </cellStyleXfs>
  <cellXfs count="152">
    <xf numFmtId="0" fontId="0" fillId="0" borderId="0" xfId="0"/>
    <xf numFmtId="0" fontId="4" fillId="0" borderId="0" xfId="0" applyFont="1"/>
    <xf numFmtId="0" fontId="2" fillId="0" borderId="0" xfId="0" applyFont="1"/>
    <xf numFmtId="9" fontId="0" fillId="0" borderId="0" xfId="0" applyNumberFormat="1"/>
    <xf numFmtId="0" fontId="9" fillId="0" borderId="0" xfId="2"/>
    <xf numFmtId="0" fontId="11" fillId="0" borderId="0" xfId="0" applyFont="1"/>
    <xf numFmtId="0" fontId="0" fillId="0" borderId="1" xfId="0" applyBorder="1"/>
    <xf numFmtId="0" fontId="0" fillId="0" borderId="2" xfId="0" applyBorder="1"/>
    <xf numFmtId="0" fontId="0" fillId="0" borderId="3" xfId="0" applyBorder="1"/>
    <xf numFmtId="0" fontId="2" fillId="0" borderId="1" xfId="0" applyFont="1" applyBorder="1" applyAlignment="1">
      <alignment horizontal="center"/>
    </xf>
    <xf numFmtId="0" fontId="5" fillId="0" borderId="4" xfId="0" applyFont="1" applyBorder="1"/>
    <xf numFmtId="0" fontId="0" fillId="0" borderId="4" xfId="0" applyBorder="1"/>
    <xf numFmtId="0" fontId="6" fillId="0" borderId="4" xfId="0" applyFont="1" applyBorder="1"/>
    <xf numFmtId="164" fontId="0" fillId="0" borderId="2" xfId="0" applyNumberFormat="1" applyBorder="1"/>
    <xf numFmtId="164" fontId="0" fillId="0" borderId="3" xfId="0" applyNumberFormat="1" applyBorder="1" applyAlignment="1">
      <alignment horizontal="right"/>
    </xf>
    <xf numFmtId="164" fontId="0" fillId="0" borderId="2" xfId="0" applyNumberFormat="1" applyBorder="1" applyAlignment="1">
      <alignment horizontal="right"/>
    </xf>
    <xf numFmtId="3" fontId="0" fillId="0" borderId="3" xfId="0" applyNumberFormat="1" applyBorder="1" applyAlignment="1">
      <alignment horizontal="right"/>
    </xf>
    <xf numFmtId="0" fontId="2" fillId="0" borderId="1" xfId="0" applyFont="1" applyBorder="1"/>
    <xf numFmtId="0" fontId="2" fillId="0" borderId="1" xfId="0" applyFont="1" applyBorder="1" applyAlignment="1">
      <alignment wrapText="1"/>
    </xf>
    <xf numFmtId="0" fontId="0" fillId="0" borderId="2" xfId="0" applyBorder="1" applyAlignment="1">
      <alignment vertical="center" wrapText="1"/>
    </xf>
    <xf numFmtId="164" fontId="0" fillId="0" borderId="2" xfId="0" applyNumberFormat="1" applyBorder="1" applyAlignment="1">
      <alignment vertical="center" wrapText="1"/>
    </xf>
    <xf numFmtId="14" fontId="0" fillId="0" borderId="2" xfId="0" applyNumberFormat="1" applyBorder="1" applyAlignment="1">
      <alignment vertical="center" wrapText="1"/>
    </xf>
    <xf numFmtId="0" fontId="0" fillId="0" borderId="3" xfId="0" applyBorder="1" applyAlignment="1">
      <alignment vertical="center" wrapText="1"/>
    </xf>
    <xf numFmtId="164" fontId="0" fillId="0" borderId="3" xfId="0" applyNumberFormat="1" applyBorder="1" applyAlignment="1">
      <alignment vertical="center" wrapText="1"/>
    </xf>
    <xf numFmtId="14" fontId="0" fillId="0" borderId="3" xfId="0" applyNumberFormat="1" applyBorder="1" applyAlignment="1">
      <alignment vertical="center" wrapText="1"/>
    </xf>
    <xf numFmtId="0" fontId="2" fillId="0" borderId="1" xfId="0" applyFont="1" applyBorder="1"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14" fontId="0" fillId="0" borderId="0" xfId="0" applyNumberFormat="1" applyAlignment="1">
      <alignment vertical="center" wrapText="1"/>
    </xf>
    <xf numFmtId="164" fontId="0" fillId="0" borderId="2" xfId="0" applyNumberFormat="1" applyBorder="1" applyAlignment="1">
      <alignment horizontal="right" vertical="center" wrapText="1"/>
    </xf>
    <xf numFmtId="164" fontId="0" fillId="0" borderId="3" xfId="0" applyNumberFormat="1" applyBorder="1" applyAlignment="1">
      <alignment horizontal="right" vertical="center" wrapText="1"/>
    </xf>
    <xf numFmtId="3" fontId="9" fillId="0" borderId="0" xfId="2" applyNumberFormat="1" applyFill="1" applyBorder="1"/>
    <xf numFmtId="0" fontId="0" fillId="0" borderId="0" xfId="0" applyAlignment="1">
      <alignment horizontal="center" vertical="center" wrapText="1"/>
    </xf>
    <xf numFmtId="0" fontId="0" fillId="0" borderId="5" xfId="0" applyBorder="1"/>
    <xf numFmtId="0" fontId="2" fillId="0" borderId="8" xfId="0" applyFont="1" applyBorder="1" applyAlignment="1">
      <alignment horizontal="center"/>
    </xf>
    <xf numFmtId="164" fontId="0" fillId="0" borderId="5" xfId="0" applyNumberFormat="1" applyBorder="1" applyAlignment="1">
      <alignment horizontal="right"/>
    </xf>
    <xf numFmtId="3" fontId="4" fillId="0" borderId="0" xfId="0" applyNumberFormat="1" applyFont="1"/>
    <xf numFmtId="0" fontId="0" fillId="0" borderId="2" xfId="0" applyBorder="1" applyAlignment="1">
      <alignment horizontal="left"/>
    </xf>
    <xf numFmtId="0" fontId="0" fillId="0" borderId="12" xfId="0" applyBorder="1" applyAlignment="1">
      <alignment horizontal="left"/>
    </xf>
    <xf numFmtId="165" fontId="0" fillId="0" borderId="0" xfId="0" applyNumberFormat="1"/>
    <xf numFmtId="164" fontId="0" fillId="0" borderId="0" xfId="0" applyNumberFormat="1"/>
    <xf numFmtId="164" fontId="0" fillId="0" borderId="12" xfId="0" applyNumberFormat="1" applyBorder="1" applyAlignment="1">
      <alignment horizontal="right"/>
    </xf>
    <xf numFmtId="0" fontId="9" fillId="0" borderId="0" xfId="2" applyFill="1"/>
    <xf numFmtId="164" fontId="0" fillId="0" borderId="3" xfId="0" applyNumberFormat="1" applyBorder="1"/>
    <xf numFmtId="0" fontId="0" fillId="0" borderId="12" xfId="0" applyBorder="1"/>
    <xf numFmtId="164" fontId="0" fillId="0" borderId="0" xfId="0" applyNumberFormat="1" applyAlignment="1">
      <alignment horizontal="right"/>
    </xf>
    <xf numFmtId="9" fontId="0" fillId="0" borderId="0" xfId="1" applyFont="1" applyBorder="1" applyAlignment="1">
      <alignment horizontal="right"/>
    </xf>
    <xf numFmtId="3" fontId="0" fillId="0" borderId="5" xfId="0" applyNumberFormat="1" applyBorder="1" applyAlignment="1">
      <alignment horizontal="right"/>
    </xf>
    <xf numFmtId="3" fontId="0" fillId="0" borderId="11" xfId="0" applyNumberFormat="1" applyBorder="1" applyAlignment="1">
      <alignment horizontal="right"/>
    </xf>
    <xf numFmtId="0" fontId="0" fillId="0" borderId="0" xfId="0" applyAlignment="1">
      <alignment horizontal="left" indent="1"/>
    </xf>
    <xf numFmtId="0" fontId="2" fillId="0" borderId="0" xfId="0" applyFont="1" applyAlignment="1">
      <alignment horizontal="center"/>
    </xf>
    <xf numFmtId="3" fontId="0" fillId="2" borderId="3" xfId="0" applyNumberFormat="1" applyFill="1" applyBorder="1" applyAlignment="1">
      <alignment horizontal="right"/>
    </xf>
    <xf numFmtId="3" fontId="0" fillId="2" borderId="10" xfId="0" applyNumberFormat="1" applyFill="1" applyBorder="1" applyAlignment="1">
      <alignment horizontal="right"/>
    </xf>
    <xf numFmtId="9" fontId="1" fillId="0" borderId="0" xfId="1" applyFont="1" applyBorder="1" applyAlignment="1"/>
    <xf numFmtId="9" fontId="1" fillId="0" borderId="3" xfId="1" applyFont="1" applyBorder="1" applyAlignment="1"/>
    <xf numFmtId="3" fontId="0" fillId="0" borderId="0" xfId="0" applyNumberFormat="1"/>
    <xf numFmtId="3" fontId="0" fillId="0" borderId="15" xfId="0" applyNumberFormat="1" applyBorder="1"/>
    <xf numFmtId="164" fontId="0" fillId="0" borderId="15" xfId="0" applyNumberFormat="1" applyBorder="1"/>
    <xf numFmtId="164" fontId="0" fillId="2" borderId="10" xfId="0" applyNumberFormat="1" applyFill="1" applyBorder="1"/>
    <xf numFmtId="164" fontId="0" fillId="0" borderId="11" xfId="0" applyNumberFormat="1" applyBorder="1"/>
    <xf numFmtId="0" fontId="14" fillId="0" borderId="0" xfId="3" applyFont="1" applyAlignment="1">
      <alignment horizontal="left" vertical="top"/>
    </xf>
    <xf numFmtId="0" fontId="14" fillId="0" borderId="0" xfId="3" applyFont="1" applyAlignment="1">
      <alignment horizontal="left" vertical="top" wrapText="1"/>
    </xf>
    <xf numFmtId="4" fontId="0" fillId="0" borderId="11" xfId="0" applyNumberFormat="1" applyBorder="1"/>
    <xf numFmtId="4" fontId="0" fillId="0" borderId="3" xfId="0" applyNumberFormat="1" applyBorder="1"/>
    <xf numFmtId="164" fontId="0" fillId="0" borderId="9" xfId="0" applyNumberFormat="1" applyBorder="1" applyAlignment="1">
      <alignment horizontal="right"/>
    </xf>
    <xf numFmtId="0" fontId="11" fillId="0" borderId="1" xfId="0" applyFont="1" applyBorder="1"/>
    <xf numFmtId="0" fontId="1" fillId="0" borderId="0" xfId="3" applyFont="1" applyAlignment="1">
      <alignment horizontal="left" vertical="top"/>
    </xf>
    <xf numFmtId="0" fontId="1" fillId="0" borderId="0" xfId="3" applyFont="1" applyAlignment="1">
      <alignment horizontal="left" vertical="top" wrapText="1"/>
    </xf>
    <xf numFmtId="0" fontId="4" fillId="0" borderId="0" xfId="0" applyFont="1" applyAlignment="1">
      <alignment wrapText="1"/>
    </xf>
    <xf numFmtId="0" fontId="0" fillId="0" borderId="6" xfId="0" applyBorder="1"/>
    <xf numFmtId="3" fontId="0" fillId="0" borderId="6" xfId="0" applyNumberFormat="1" applyBorder="1" applyAlignment="1">
      <alignment horizontal="right"/>
    </xf>
    <xf numFmtId="9" fontId="1" fillId="0" borderId="6" xfId="1" applyFont="1" applyBorder="1" applyAlignment="1"/>
    <xf numFmtId="3" fontId="0" fillId="0" borderId="0" xfId="0" applyNumberFormat="1" applyAlignment="1">
      <alignment horizontal="right"/>
    </xf>
    <xf numFmtId="164" fontId="0" fillId="0" borderId="6" xfId="0" applyNumberFormat="1" applyBorder="1"/>
    <xf numFmtId="164" fontId="0" fillId="0" borderId="17" xfId="0" applyNumberFormat="1" applyBorder="1"/>
    <xf numFmtId="164" fontId="0" fillId="0" borderId="5" xfId="0" applyNumberFormat="1" applyBorder="1"/>
    <xf numFmtId="9" fontId="1" fillId="0" borderId="5" xfId="1" applyFont="1" applyBorder="1" applyAlignment="1"/>
    <xf numFmtId="3" fontId="0" fillId="0" borderId="17" xfId="0" applyNumberFormat="1" applyBorder="1" applyAlignment="1">
      <alignment horizontal="right"/>
    </xf>
    <xf numFmtId="3" fontId="0" fillId="0" borderId="19" xfId="0" applyNumberFormat="1" applyBorder="1" applyAlignment="1">
      <alignment horizontal="right"/>
    </xf>
    <xf numFmtId="164" fontId="0" fillId="0" borderId="19" xfId="0" applyNumberFormat="1" applyBorder="1"/>
    <xf numFmtId="0" fontId="15" fillId="0" borderId="0" xfId="0" applyFont="1"/>
    <xf numFmtId="3" fontId="0" fillId="0" borderId="3" xfId="0" applyNumberFormat="1" applyBorder="1"/>
    <xf numFmtId="0" fontId="0" fillId="3" borderId="0" xfId="0" applyFill="1"/>
    <xf numFmtId="164" fontId="0" fillId="0" borderId="20" xfId="0" applyNumberFormat="1" applyBorder="1" applyAlignment="1">
      <alignment horizontal="right"/>
    </xf>
    <xf numFmtId="0" fontId="2" fillId="0" borderId="19" xfId="0" applyFont="1" applyBorder="1" applyAlignment="1">
      <alignment horizontal="center"/>
    </xf>
    <xf numFmtId="0" fontId="2" fillId="0" borderId="5" xfId="0" applyFont="1" applyBorder="1" applyAlignment="1">
      <alignment horizontal="center"/>
    </xf>
    <xf numFmtId="164" fontId="0" fillId="0" borderId="19" xfId="0" applyNumberFormat="1" applyBorder="1" applyAlignment="1">
      <alignment horizontal="right"/>
    </xf>
    <xf numFmtId="0" fontId="2" fillId="2" borderId="1" xfId="0" applyFont="1" applyFill="1" applyBorder="1" applyAlignment="1">
      <alignment horizontal="center"/>
    </xf>
    <xf numFmtId="164" fontId="0" fillId="2" borderId="21" xfId="0" applyNumberFormat="1" applyFill="1" applyBorder="1" applyAlignment="1">
      <alignment horizontal="right"/>
    </xf>
    <xf numFmtId="164" fontId="0" fillId="2" borderId="22" xfId="0" applyNumberFormat="1" applyFill="1" applyBorder="1" applyAlignment="1">
      <alignment horizontal="right"/>
    </xf>
    <xf numFmtId="164" fontId="0" fillId="2" borderId="18" xfId="0" applyNumberFormat="1" applyFill="1" applyBorder="1" applyAlignment="1">
      <alignment horizontal="right"/>
    </xf>
    <xf numFmtId="3" fontId="0" fillId="2" borderId="18" xfId="0" applyNumberFormat="1" applyFill="1" applyBorder="1" applyAlignment="1">
      <alignment horizontal="right"/>
    </xf>
    <xf numFmtId="0" fontId="11" fillId="0" borderId="0" xfId="0" applyFont="1" applyAlignment="1">
      <alignment wrapText="1"/>
    </xf>
    <xf numFmtId="3" fontId="0" fillId="0" borderId="2" xfId="0" applyNumberFormat="1" applyBorder="1" applyAlignment="1">
      <alignment horizontal="right"/>
    </xf>
    <xf numFmtId="3" fontId="0" fillId="2" borderId="21" xfId="0" applyNumberFormat="1" applyFill="1" applyBorder="1" applyAlignment="1">
      <alignment horizontal="right"/>
    </xf>
    <xf numFmtId="3" fontId="0" fillId="0" borderId="9" xfId="0" applyNumberFormat="1" applyBorder="1" applyAlignment="1">
      <alignment horizontal="right"/>
    </xf>
    <xf numFmtId="3" fontId="0" fillId="0" borderId="12" xfId="0" applyNumberFormat="1" applyBorder="1" applyAlignment="1">
      <alignment horizontal="right"/>
    </xf>
    <xf numFmtId="3" fontId="0" fillId="2" borderId="22" xfId="0" applyNumberFormat="1" applyFill="1" applyBorder="1" applyAlignment="1">
      <alignment horizontal="right"/>
    </xf>
    <xf numFmtId="3" fontId="0" fillId="0" borderId="20" xfId="0" applyNumberFormat="1" applyBorder="1" applyAlignment="1">
      <alignment horizontal="right"/>
    </xf>
    <xf numFmtId="164" fontId="0" fillId="0" borderId="11" xfId="0" applyNumberFormat="1" applyBorder="1" applyAlignment="1">
      <alignment horizontal="right"/>
    </xf>
    <xf numFmtId="0" fontId="0" fillId="0" borderId="12" xfId="0" applyBorder="1" applyAlignment="1">
      <alignment horizontal="left" indent="1"/>
    </xf>
    <xf numFmtId="164" fontId="0" fillId="2" borderId="2" xfId="0" applyNumberFormat="1" applyFill="1" applyBorder="1" applyAlignment="1">
      <alignment horizontal="right"/>
    </xf>
    <xf numFmtId="164" fontId="0" fillId="2" borderId="10" xfId="0" applyNumberFormat="1" applyFill="1" applyBorder="1" applyAlignment="1">
      <alignment horizontal="right"/>
    </xf>
    <xf numFmtId="9" fontId="0" fillId="0" borderId="3" xfId="1" applyFont="1" applyBorder="1" applyAlignment="1">
      <alignment horizontal="right"/>
    </xf>
    <xf numFmtId="0" fontId="0" fillId="0" borderId="3" xfId="0" applyBorder="1" applyAlignment="1">
      <alignment horizontal="left" indent="1"/>
    </xf>
    <xf numFmtId="9" fontId="1" fillId="0" borderId="3" xfId="1" applyFont="1" applyFill="1" applyBorder="1" applyAlignment="1"/>
    <xf numFmtId="0" fontId="2" fillId="2" borderId="7" xfId="0" applyFont="1" applyFill="1" applyBorder="1" applyAlignment="1">
      <alignment horizontal="center"/>
    </xf>
    <xf numFmtId="164" fontId="0" fillId="2" borderId="14" xfId="0" applyNumberFormat="1" applyFill="1" applyBorder="1"/>
    <xf numFmtId="164" fontId="0" fillId="2" borderId="18" xfId="0" applyNumberFormat="1" applyFill="1" applyBorder="1"/>
    <xf numFmtId="3" fontId="0" fillId="2" borderId="14" xfId="0" applyNumberFormat="1" applyFill="1" applyBorder="1"/>
    <xf numFmtId="3" fontId="0" fillId="2" borderId="16" xfId="0" applyNumberFormat="1" applyFill="1" applyBorder="1" applyAlignment="1">
      <alignment horizontal="right"/>
    </xf>
    <xf numFmtId="164" fontId="0" fillId="2" borderId="16" xfId="0" applyNumberFormat="1" applyFill="1" applyBorder="1"/>
    <xf numFmtId="4" fontId="0" fillId="0" borderId="3" xfId="0" applyNumberFormat="1" applyBorder="1" applyAlignment="1">
      <alignment horizontal="right"/>
    </xf>
    <xf numFmtId="0" fontId="3" fillId="0" borderId="0" xfId="0" applyFont="1" applyAlignment="1">
      <alignment horizontal="right"/>
    </xf>
    <xf numFmtId="0" fontId="16" fillId="0" borderId="0" xfId="0" applyFont="1"/>
    <xf numFmtId="0" fontId="9" fillId="0" borderId="0" xfId="2" applyFill="1" applyAlignment="1">
      <alignment horizontal="right"/>
    </xf>
    <xf numFmtId="0" fontId="0" fillId="0" borderId="0" xfId="0" applyAlignment="1">
      <alignment horizontal="left"/>
    </xf>
    <xf numFmtId="164" fontId="0" fillId="2" borderId="14" xfId="0" applyNumberFormat="1" applyFill="1" applyBorder="1" applyAlignment="1">
      <alignment horizontal="right"/>
    </xf>
    <xf numFmtId="164" fontId="0" fillId="0" borderId="15" xfId="0" applyNumberFormat="1" applyBorder="1" applyAlignment="1">
      <alignment horizontal="right"/>
    </xf>
    <xf numFmtId="3" fontId="0" fillId="2" borderId="14" xfId="0" applyNumberFormat="1" applyFill="1" applyBorder="1" applyAlignment="1">
      <alignment horizontal="right"/>
    </xf>
    <xf numFmtId="3" fontId="0" fillId="0" borderId="15" xfId="0" applyNumberFormat="1" applyBorder="1" applyAlignment="1">
      <alignment horizontal="right"/>
    </xf>
    <xf numFmtId="0" fontId="5" fillId="0" borderId="4" xfId="0" applyFont="1" applyBorder="1" applyAlignment="1">
      <alignment wrapText="1"/>
    </xf>
    <xf numFmtId="3" fontId="0" fillId="0" borderId="2" xfId="0" applyNumberFormat="1" applyBorder="1"/>
    <xf numFmtId="3" fontId="0" fillId="0" borderId="5" xfId="0" applyNumberFormat="1" applyBorder="1"/>
    <xf numFmtId="166" fontId="0" fillId="0" borderId="0" xfId="0" applyNumberFormat="1"/>
    <xf numFmtId="167" fontId="0" fillId="0" borderId="0" xfId="0" applyNumberFormat="1"/>
    <xf numFmtId="0" fontId="8" fillId="0" borderId="13" xfId="0" applyFont="1" applyBorder="1" applyAlignment="1">
      <alignment wrapText="1"/>
    </xf>
    <xf numFmtId="0" fontId="8" fillId="0" borderId="0" xfId="0" applyFont="1" applyAlignment="1">
      <alignment wrapText="1"/>
    </xf>
    <xf numFmtId="0" fontId="12" fillId="0" borderId="0" xfId="2" applyFont="1" applyAlignment="1">
      <alignment horizontal="left" indent="2"/>
    </xf>
    <xf numFmtId="0" fontId="2" fillId="0" borderId="0" xfId="0" applyFont="1" applyAlignment="1">
      <alignment wrapText="1"/>
    </xf>
    <xf numFmtId="0" fontId="12" fillId="0" borderId="0" xfId="2" applyFont="1" applyAlignment="1">
      <alignment horizontal="left" indent="1"/>
    </xf>
    <xf numFmtId="0" fontId="0" fillId="0" borderId="0" xfId="0" applyAlignment="1">
      <alignment wrapText="1"/>
    </xf>
    <xf numFmtId="0" fontId="10" fillId="0" borderId="0" xfId="2" applyFont="1" applyAlignment="1"/>
    <xf numFmtId="0" fontId="12" fillId="0" borderId="0" xfId="2" applyFont="1" applyFill="1" applyAlignment="1">
      <alignment horizontal="left" indent="1"/>
    </xf>
    <xf numFmtId="0" fontId="2" fillId="0" borderId="8"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9" fillId="0" borderId="0" xfId="2" applyFill="1" applyAlignment="1">
      <alignment horizontal="right"/>
    </xf>
    <xf numFmtId="0" fontId="4" fillId="0" borderId="0" xfId="0" applyFont="1" applyAlignment="1">
      <alignment wrapText="1"/>
    </xf>
    <xf numFmtId="0" fontId="0" fillId="0" borderId="0" xfId="3" applyFont="1" applyAlignment="1">
      <alignment horizontal="left" vertical="top"/>
    </xf>
    <xf numFmtId="0" fontId="1" fillId="0" borderId="0" xfId="3" applyFont="1" applyAlignment="1">
      <alignment horizontal="left" vertical="top"/>
    </xf>
    <xf numFmtId="0" fontId="0" fillId="0" borderId="0" xfId="3" applyFont="1" applyAlignment="1">
      <alignment horizontal="left" vertical="top" wrapText="1"/>
    </xf>
    <xf numFmtId="0" fontId="1" fillId="0" borderId="0" xfId="3" applyFont="1" applyAlignment="1">
      <alignment horizontal="left" vertical="top" wrapText="1"/>
    </xf>
    <xf numFmtId="0" fontId="1" fillId="0" borderId="0" xfId="0" applyFont="1" applyAlignment="1">
      <alignment horizontal="left" vertical="top" wrapText="1"/>
    </xf>
    <xf numFmtId="0" fontId="12" fillId="0" borderId="0" xfId="3" applyFont="1" applyAlignment="1">
      <alignment horizontal="left" vertical="top"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14" fontId="0" fillId="0" borderId="3" xfId="0" applyNumberFormat="1" applyFill="1" applyBorder="1" applyAlignment="1">
      <alignment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vertical="center" wrapText="1"/>
    </xf>
    <xf numFmtId="14" fontId="0" fillId="0" borderId="3" xfId="0" applyNumberFormat="1" applyFill="1" applyBorder="1" applyAlignment="1">
      <alignment horizontal="right" vertic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'Infra Spotlight'!$A$32</c:f>
              <c:strCache>
                <c:ptCount val="1"/>
                <c:pt idx="0">
                  <c:v>Telecom/Digital</c:v>
                </c:pt>
              </c:strCache>
            </c:strRef>
          </c:tx>
          <c:spPr>
            <a:solidFill>
              <a:schemeClr val="tx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E1EB-4A85-8D85-1AF00A3BB5C8}"/>
                </c:ext>
              </c:extLst>
            </c:dLbl>
            <c:dLbl>
              <c:idx val="2"/>
              <c:delete val="1"/>
              <c:extLst>
                <c:ext xmlns:c15="http://schemas.microsoft.com/office/drawing/2012/chart" uri="{CE6537A1-D6FC-4f65-9D91-7224C49458BB}"/>
                <c:ext xmlns:c16="http://schemas.microsoft.com/office/drawing/2014/chart" uri="{C3380CC4-5D6E-409C-BE32-E72D297353CC}">
                  <c16:uniqueId val="{0000000A-E1EB-4A85-8D85-1AF00A3BB5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'Infra Spotlight'!$B$31:$H$31</c:f>
              <c:strCache>
                <c:ptCount val="7"/>
                <c:pt idx="0">
                  <c:v>2016</c:v>
                </c:pt>
                <c:pt idx="1">
                  <c:v>2017</c:v>
                </c:pt>
                <c:pt idx="2">
                  <c:v>2018</c:v>
                </c:pt>
                <c:pt idx="3">
                  <c:v>2019</c:v>
                </c:pt>
                <c:pt idx="4">
                  <c:v>2020</c:v>
                </c:pt>
                <c:pt idx="5">
                  <c:v>2021</c:v>
                </c:pt>
                <c:pt idx="6">
                  <c:v>Q1-Q3 2022</c:v>
                </c:pt>
              </c:strCache>
            </c:strRef>
          </c:cat>
          <c:val>
            <c:numRef>
              <c:f>'Infra Spotlight'!$B$32:$H$32</c:f>
              <c:numCache>
                <c:formatCode>#,##0.0</c:formatCode>
                <c:ptCount val="7"/>
                <c:pt idx="0">
                  <c:v>0.248394</c:v>
                </c:pt>
                <c:pt idx="1">
                  <c:v>4.5854200000000001</c:v>
                </c:pt>
                <c:pt idx="2">
                  <c:v>0.57851200000000003</c:v>
                </c:pt>
                <c:pt idx="3">
                  <c:v>2.940871</c:v>
                </c:pt>
                <c:pt idx="4">
                  <c:v>7.6376999999999997</c:v>
                </c:pt>
                <c:pt idx="5">
                  <c:v>4.0763770000000008</c:v>
                </c:pt>
                <c:pt idx="6">
                  <c:v>8.3466360000000002</c:v>
                </c:pt>
              </c:numCache>
            </c:numRef>
          </c:val>
          <c:extLst>
            <c:ext xmlns:c16="http://schemas.microsoft.com/office/drawing/2014/chart" uri="{C3380CC4-5D6E-409C-BE32-E72D297353CC}">
              <c16:uniqueId val="{00000001-E1EB-4A85-8D85-1AF00A3BB5C8}"/>
            </c:ext>
          </c:extLst>
        </c:ser>
        <c:ser>
          <c:idx val="1"/>
          <c:order val="1"/>
          <c:tx>
            <c:strRef>
              <c:f>'Infra Spotlight'!$A$33</c:f>
              <c:strCache>
                <c:ptCount val="1"/>
                <c:pt idx="0">
                  <c:v>Transportation</c:v>
                </c:pt>
              </c:strCache>
            </c:strRef>
          </c:tx>
          <c:spPr>
            <a:solidFill>
              <a:schemeClr val="tx1">
                <a:lumMod val="60000"/>
                <a:lumOff val="40000"/>
              </a:schemeClr>
            </a:solidFill>
            <a:ln>
              <a:noFill/>
            </a:ln>
            <a:effectLst/>
          </c:spPr>
          <c:invertIfNegative val="0"/>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1EB-4A85-8D85-1AF00A3BB5C8}"/>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1EB-4A85-8D85-1AF00A3BB5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'Infra Spotlight'!$B$31:$H$31</c:f>
              <c:strCache>
                <c:ptCount val="7"/>
                <c:pt idx="0">
                  <c:v>2016</c:v>
                </c:pt>
                <c:pt idx="1">
                  <c:v>2017</c:v>
                </c:pt>
                <c:pt idx="2">
                  <c:v>2018</c:v>
                </c:pt>
                <c:pt idx="3">
                  <c:v>2019</c:v>
                </c:pt>
                <c:pt idx="4">
                  <c:v>2020</c:v>
                </c:pt>
                <c:pt idx="5">
                  <c:v>2021</c:v>
                </c:pt>
                <c:pt idx="6">
                  <c:v>Q1-Q3 2022</c:v>
                </c:pt>
              </c:strCache>
            </c:strRef>
          </c:cat>
          <c:val>
            <c:numRef>
              <c:f>'Infra Spotlight'!$B$33:$H$33</c:f>
              <c:numCache>
                <c:formatCode>#,##0.0</c:formatCode>
                <c:ptCount val="7"/>
                <c:pt idx="0">
                  <c:v>0.34565300000000004</c:v>
                </c:pt>
                <c:pt idx="1">
                  <c:v>1.4672179999999999</c:v>
                </c:pt>
                <c:pt idx="2">
                  <c:v>2.404261</c:v>
                </c:pt>
                <c:pt idx="3">
                  <c:v>1.234693</c:v>
                </c:pt>
                <c:pt idx="4">
                  <c:v>3.7223459999999999</c:v>
                </c:pt>
                <c:pt idx="5">
                  <c:v>2.4939579999999997</c:v>
                </c:pt>
                <c:pt idx="6">
                  <c:v>1.6078159999999999</c:v>
                </c:pt>
              </c:numCache>
            </c:numRef>
          </c:val>
          <c:extLst>
            <c:ext xmlns:c16="http://schemas.microsoft.com/office/drawing/2014/chart" uri="{C3380CC4-5D6E-409C-BE32-E72D297353CC}">
              <c16:uniqueId val="{00000004-E1EB-4A85-8D85-1AF00A3BB5C8}"/>
            </c:ext>
          </c:extLst>
        </c:ser>
        <c:ser>
          <c:idx val="3"/>
          <c:order val="2"/>
          <c:tx>
            <c:strRef>
              <c:f>'Infra Spotlight'!$A$34</c:f>
              <c:strCache>
                <c:ptCount val="1"/>
                <c:pt idx="0">
                  <c:v>Energy: Conventional</c:v>
                </c:pt>
              </c:strCache>
            </c:strRef>
          </c:tx>
          <c:spPr>
            <a:solidFill>
              <a:schemeClr val="accent1"/>
            </a:solidFill>
            <a:ln w="25400">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D-E1EB-4A85-8D85-1AF00A3BB5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'Infra Spotlight'!$B$34:$H$34</c:f>
              <c:numCache>
                <c:formatCode>#,##0.0</c:formatCode>
                <c:ptCount val="7"/>
                <c:pt idx="0">
                  <c:v>5.4917579999999999</c:v>
                </c:pt>
                <c:pt idx="1">
                  <c:v>0.23954900000000001</c:v>
                </c:pt>
                <c:pt idx="2">
                  <c:v>5.010879000000001</c:v>
                </c:pt>
                <c:pt idx="3">
                  <c:v>7.7127410000000003</c:v>
                </c:pt>
                <c:pt idx="4">
                  <c:v>11.093284000000001</c:v>
                </c:pt>
                <c:pt idx="5">
                  <c:v>18.544055</c:v>
                </c:pt>
                <c:pt idx="6">
                  <c:v>17.119759999999999</c:v>
                </c:pt>
              </c:numCache>
            </c:numRef>
          </c:val>
          <c:extLst>
            <c:ext xmlns:c16="http://schemas.microsoft.com/office/drawing/2014/chart" uri="{C3380CC4-5D6E-409C-BE32-E72D297353CC}">
              <c16:uniqueId val="{00000006-E1EB-4A85-8D85-1AF00A3BB5C8}"/>
            </c:ext>
          </c:extLst>
        </c:ser>
        <c:ser>
          <c:idx val="4"/>
          <c:order val="3"/>
          <c:tx>
            <c:strRef>
              <c:f>'Infra Spotlight'!$A$35</c:f>
              <c:strCache>
                <c:ptCount val="1"/>
                <c:pt idx="0">
                  <c:v>Energy: Renewable</c:v>
                </c:pt>
              </c:strCache>
            </c:strRef>
          </c:tx>
          <c:spPr>
            <a:solidFill>
              <a:schemeClr val="accent4"/>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'Infra Spotlight'!$B$35:$H$35</c:f>
              <c:numCache>
                <c:formatCode>#,##0.0</c:formatCode>
                <c:ptCount val="7"/>
                <c:pt idx="0">
                  <c:v>1.3653080000000002</c:v>
                </c:pt>
                <c:pt idx="1">
                  <c:v>4.7330139999999989</c:v>
                </c:pt>
                <c:pt idx="2">
                  <c:v>6.4859179999999999</c:v>
                </c:pt>
                <c:pt idx="3">
                  <c:v>1.601618</c:v>
                </c:pt>
                <c:pt idx="4">
                  <c:v>4.0705099999999996</c:v>
                </c:pt>
                <c:pt idx="5">
                  <c:v>2.1028880000000001</c:v>
                </c:pt>
                <c:pt idx="6">
                  <c:v>2.9733789999999996</c:v>
                </c:pt>
              </c:numCache>
            </c:numRef>
          </c:val>
          <c:extLst>
            <c:ext xmlns:c16="http://schemas.microsoft.com/office/drawing/2014/chart" uri="{C3380CC4-5D6E-409C-BE32-E72D297353CC}">
              <c16:uniqueId val="{00000007-E1EB-4A85-8D85-1AF00A3BB5C8}"/>
            </c:ext>
          </c:extLst>
        </c:ser>
        <c:ser>
          <c:idx val="5"/>
          <c:order val="4"/>
          <c:tx>
            <c:strRef>
              <c:f>'Infra Spotlight'!$A$36</c:f>
              <c:strCache>
                <c:ptCount val="1"/>
                <c:pt idx="0">
                  <c:v>Other</c:v>
                </c:pt>
              </c:strCache>
            </c:strRef>
          </c:tx>
          <c:spPr>
            <a:solidFill>
              <a:schemeClr val="bg1">
                <a:lumMod val="65000"/>
              </a:schemeClr>
            </a:solidFill>
            <a:ln w="25400">
              <a:noFill/>
            </a:ln>
            <a:effectLst/>
          </c:spPr>
          <c:invertIfNegative val="0"/>
          <c:val>
            <c:numRef>
              <c:f>'Infra Spotlight'!$B$36:$H$36</c:f>
              <c:numCache>
                <c:formatCode>#,##0.0</c:formatCode>
                <c:ptCount val="7"/>
                <c:pt idx="0">
                  <c:v>0.42153699999999933</c:v>
                </c:pt>
                <c:pt idx="1">
                  <c:v>0.78045800000000964</c:v>
                </c:pt>
                <c:pt idx="2">
                  <c:v>0.21606900000000495</c:v>
                </c:pt>
                <c:pt idx="3">
                  <c:v>0.58460599999999618</c:v>
                </c:pt>
                <c:pt idx="4">
                  <c:v>0.35313099999999392</c:v>
                </c:pt>
                <c:pt idx="5">
                  <c:v>0.4714979999999887</c:v>
                </c:pt>
                <c:pt idx="6">
                  <c:v>0.7700600000000013</c:v>
                </c:pt>
              </c:numCache>
            </c:numRef>
          </c:val>
          <c:extLst>
            <c:ext xmlns:c16="http://schemas.microsoft.com/office/drawing/2014/chart" uri="{C3380CC4-5D6E-409C-BE32-E72D297353CC}">
              <c16:uniqueId val="{00000008-E1EB-4A85-8D85-1AF00A3BB5C8}"/>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2"/>
          <c:order val="5"/>
          <c:tx>
            <c:strRef>
              <c:f>'Infra Spotlight'!$A$37</c:f>
              <c:strCache>
                <c:ptCount val="1"/>
                <c:pt idx="0">
                  <c:v>GPC Markets Total</c:v>
                </c:pt>
              </c:strCache>
            </c:strRef>
          </c:tx>
          <c:spPr>
            <a:ln w="25400"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'Infra Spotlight'!$B$31:$H$31</c:f>
              <c:strCache>
                <c:ptCount val="7"/>
                <c:pt idx="0">
                  <c:v>2016</c:v>
                </c:pt>
                <c:pt idx="1">
                  <c:v>2017</c:v>
                </c:pt>
                <c:pt idx="2">
                  <c:v>2018</c:v>
                </c:pt>
                <c:pt idx="3">
                  <c:v>2019</c:v>
                </c:pt>
                <c:pt idx="4">
                  <c:v>2020</c:v>
                </c:pt>
                <c:pt idx="5">
                  <c:v>2021</c:v>
                </c:pt>
                <c:pt idx="6">
                  <c:v>Q1-Q3 2022</c:v>
                </c:pt>
              </c:strCache>
            </c:strRef>
          </c:cat>
          <c:val>
            <c:numRef>
              <c:f>'Infra Spotlight'!$B$37:$H$37</c:f>
              <c:numCache>
                <c:formatCode>#,##0.0</c:formatCode>
                <c:ptCount val="7"/>
                <c:pt idx="0">
                  <c:v>7.8726499999999993</c:v>
                </c:pt>
                <c:pt idx="1">
                  <c:v>11.805659000000009</c:v>
                </c:pt>
                <c:pt idx="2">
                  <c:v>14.695639000000005</c:v>
                </c:pt>
                <c:pt idx="3">
                  <c:v>14.074528999999997</c:v>
                </c:pt>
                <c:pt idx="4">
                  <c:v>26.876970999999994</c:v>
                </c:pt>
                <c:pt idx="5">
                  <c:v>27.688775999999987</c:v>
                </c:pt>
                <c:pt idx="6">
                  <c:v>30.817651000000001</c:v>
                </c:pt>
              </c:numCache>
            </c:numRef>
          </c:val>
          <c:smooth val="0"/>
          <c:extLst>
            <c:ext xmlns:c16="http://schemas.microsoft.com/office/drawing/2014/chart" uri="{C3380CC4-5D6E-409C-BE32-E72D297353CC}">
              <c16:uniqueId val="{00000005-E1EB-4A85-8D85-1AF00A3BB5C8}"/>
            </c:ext>
          </c:extLst>
        </c:ser>
        <c:dLbls>
          <c:showLegendKey val="0"/>
          <c:showVal val="0"/>
          <c:showCatName val="0"/>
          <c:showSerName val="0"/>
          <c:showPercent val="0"/>
          <c:showBubbleSize val="0"/>
        </c:dLbls>
        <c:marker val="1"/>
        <c:smooth val="0"/>
        <c:axId val="1089592064"/>
        <c:axId val="1089582496"/>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4"/>
      </c:valAx>
      <c:spPr>
        <a:noFill/>
        <a:ln>
          <a:noFill/>
        </a:ln>
        <a:effectLst/>
      </c:spPr>
    </c:plotArea>
    <c:legend>
      <c:legendPos val="r"/>
      <c:legendEntry>
        <c:idx val="5"/>
        <c:delete val="1"/>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bg2"/>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1A14-430C-A379-92DC69C02FD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East'!$B$36:$E$37,'Middle East'!$G$36:$J$37,'Middle East'!$L$36:$N$37)</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('Middle East'!$B$38:$E$38,'Middle East'!$G$38:$J$38,'Middle East'!$L$38,'Middle East'!$M$38:$N$38)</c:f>
              <c:numCache>
                <c:formatCode>#,##0.0</c:formatCode>
                <c:ptCount val="11"/>
                <c:pt idx="0">
                  <c:v>233.72499999999999</c:v>
                </c:pt>
                <c:pt idx="1">
                  <c:v>414.33600000000001</c:v>
                </c:pt>
                <c:pt idx="2">
                  <c:v>10138.850000000002</c:v>
                </c:pt>
                <c:pt idx="3">
                  <c:v>103.983</c:v>
                </c:pt>
                <c:pt idx="4">
                  <c:v>368.11900000000014</c:v>
                </c:pt>
                <c:pt idx="5">
                  <c:v>13572.596</c:v>
                </c:pt>
                <c:pt idx="6">
                  <c:v>705.44100000000014</c:v>
                </c:pt>
                <c:pt idx="7">
                  <c:v>431.51899999999989</c:v>
                </c:pt>
                <c:pt idx="8">
                  <c:v>16072.262000000002</c:v>
                </c:pt>
                <c:pt idx="9">
                  <c:v>2061.0500000000002</c:v>
                </c:pt>
                <c:pt idx="10">
                  <c:v>930.6</c:v>
                </c:pt>
              </c:numCache>
            </c:numRef>
          </c:val>
          <c:extLst>
            <c:ext xmlns:c16="http://schemas.microsoft.com/office/drawing/2014/chart" uri="{C3380CC4-5D6E-409C-BE32-E72D297353CC}">
              <c16:uniqueId val="{00000002-35B6-490D-8C68-AD0AD295A326}"/>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1"/>
              </a:solidFill>
              <a:round/>
            </a:ln>
            <a:effectLst/>
          </c:spPr>
          <c:marker>
            <c:symbol val="circle"/>
            <c:size val="5"/>
            <c:spPr>
              <a:solidFill>
                <a:schemeClr val="tx1"/>
              </a:solidFill>
              <a:ln w="9525">
                <a:solidFill>
                  <a:schemeClr val="tx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East'!$B$36:$E$37,'Middle East'!$G$36:$J$37,'Middle East'!$L$36:$N$37)</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('Middle East'!$B$39:$E$39,'Middle East'!$G$39:$J$39,'Middle East'!$L$39,'Middle East'!$M$39:$N$39)</c:f>
              <c:numCache>
                <c:formatCode>#,##0</c:formatCode>
                <c:ptCount val="11"/>
                <c:pt idx="0">
                  <c:v>24</c:v>
                </c:pt>
                <c:pt idx="1">
                  <c:v>22</c:v>
                </c:pt>
                <c:pt idx="2">
                  <c:v>21</c:v>
                </c:pt>
                <c:pt idx="3">
                  <c:v>22</c:v>
                </c:pt>
                <c:pt idx="4">
                  <c:v>44</c:v>
                </c:pt>
                <c:pt idx="5">
                  <c:v>52</c:v>
                </c:pt>
                <c:pt idx="6">
                  <c:v>48</c:v>
                </c:pt>
                <c:pt idx="7">
                  <c:v>54</c:v>
                </c:pt>
                <c:pt idx="8">
                  <c:v>61</c:v>
                </c:pt>
                <c:pt idx="9">
                  <c:v>51</c:v>
                </c:pt>
                <c:pt idx="10">
                  <c:v>22</c:v>
                </c:pt>
              </c:numCache>
            </c:numRef>
          </c:val>
          <c:smooth val="1"/>
          <c:extLst>
            <c:ext xmlns:c16="http://schemas.microsoft.com/office/drawing/2014/chart" uri="{C3380CC4-5D6E-409C-BE32-E72D297353CC}">
              <c16:uniqueId val="{0000000A-35B6-490D-8C68-AD0AD295A326}"/>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max val="2500"/>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500"/>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78D-4906-9952-ADAC1957D74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'EV-AV Spotlight'!$B$31:$H$31</c:f>
              <c:strCache>
                <c:ptCount val="7"/>
                <c:pt idx="0">
                  <c:v>2016</c:v>
                </c:pt>
                <c:pt idx="1">
                  <c:v>2017</c:v>
                </c:pt>
                <c:pt idx="2">
                  <c:v>2018</c:v>
                </c:pt>
                <c:pt idx="3">
                  <c:v>2019</c:v>
                </c:pt>
                <c:pt idx="4">
                  <c:v>2020</c:v>
                </c:pt>
                <c:pt idx="5">
                  <c:v>2021</c:v>
                </c:pt>
                <c:pt idx="6">
                  <c:v>Q1-Q3 2022</c:v>
                </c:pt>
              </c:strCache>
            </c:strRef>
          </c:cat>
          <c:val>
            <c:numRef>
              <c:f>'EV-AV Spotlight'!$B$32:$H$32</c:f>
              <c:numCache>
                <c:formatCode>#,##0.0</c:formatCode>
                <c:ptCount val="7"/>
                <c:pt idx="0">
                  <c:v>0.24133199999999999</c:v>
                </c:pt>
                <c:pt idx="1">
                  <c:v>1.7658589999999998</c:v>
                </c:pt>
                <c:pt idx="2">
                  <c:v>2.0632230000000003</c:v>
                </c:pt>
                <c:pt idx="3">
                  <c:v>2.4685840000000003</c:v>
                </c:pt>
                <c:pt idx="4">
                  <c:v>3.2065160000000001</c:v>
                </c:pt>
                <c:pt idx="5">
                  <c:v>7.9477880000000019</c:v>
                </c:pt>
                <c:pt idx="6">
                  <c:v>9.5029979999999998</c:v>
                </c:pt>
              </c:numCache>
            </c:numRef>
          </c:val>
          <c:extLst>
            <c:ext xmlns:c16="http://schemas.microsoft.com/office/drawing/2014/chart" uri="{C3380CC4-5D6E-409C-BE32-E72D297353CC}">
              <c16:uniqueId val="{00000000-778D-4906-9952-ADAC1957D743}"/>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7"/>
            <c:spPr>
              <a:solidFill>
                <a:schemeClr val="tx2"/>
              </a:solidFill>
              <a:ln w="9525">
                <a:solidFill>
                  <a:schemeClr val="tx2"/>
                </a:solidFill>
              </a:ln>
              <a:effectLst/>
            </c:spPr>
          </c:marker>
          <c:dLbls>
            <c:dLbl>
              <c:idx val="4"/>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42-47CB-AA2E-8F95F8A4E2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'EV-AV Spotlight'!$B$31:$H$31</c:f>
              <c:strCache>
                <c:ptCount val="7"/>
                <c:pt idx="0">
                  <c:v>2016</c:v>
                </c:pt>
                <c:pt idx="1">
                  <c:v>2017</c:v>
                </c:pt>
                <c:pt idx="2">
                  <c:v>2018</c:v>
                </c:pt>
                <c:pt idx="3">
                  <c:v>2019</c:v>
                </c:pt>
                <c:pt idx="4">
                  <c:v>2020</c:v>
                </c:pt>
                <c:pt idx="5">
                  <c:v>2021</c:v>
                </c:pt>
                <c:pt idx="6">
                  <c:v>Q1-Q3 2022</c:v>
                </c:pt>
              </c:strCache>
            </c:strRef>
          </c:cat>
          <c:val>
            <c:numRef>
              <c:f>'EV-AV Spotlight'!$B$33:$H$33</c:f>
              <c:numCache>
                <c:formatCode>#,##0</c:formatCode>
                <c:ptCount val="7"/>
                <c:pt idx="0">
                  <c:v>6</c:v>
                </c:pt>
                <c:pt idx="1">
                  <c:v>16</c:v>
                </c:pt>
                <c:pt idx="2">
                  <c:v>21</c:v>
                </c:pt>
                <c:pt idx="3">
                  <c:v>21</c:v>
                </c:pt>
                <c:pt idx="4">
                  <c:v>26</c:v>
                </c:pt>
                <c:pt idx="5">
                  <c:v>87</c:v>
                </c:pt>
                <c:pt idx="6">
                  <c:v>102</c:v>
                </c:pt>
              </c:numCache>
            </c:numRef>
          </c:val>
          <c:smooth val="0"/>
          <c:extLst>
            <c:ext xmlns:c16="http://schemas.microsoft.com/office/drawing/2014/chart" uri="{C3380CC4-5D6E-409C-BE32-E72D297353CC}">
              <c16:uniqueId val="{00000001-778D-4906-9952-ADAC1957D743}"/>
            </c:ext>
          </c:extLst>
        </c:ser>
        <c:dLbls>
          <c:showLegendKey val="0"/>
          <c:showVal val="0"/>
          <c:showCatName val="0"/>
          <c:showSerName val="0"/>
          <c:showPercent val="0"/>
          <c:showBubbleSize val="0"/>
        </c:dLbls>
        <c:marker val="1"/>
        <c:smooth val="0"/>
        <c:axId val="398443808"/>
        <c:axId val="398443392"/>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max val="12"/>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2"/>
      </c:valAx>
      <c:valAx>
        <c:axId val="398443392"/>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i="0"/>
                  <a:t>NO.</a:t>
                </a:r>
                <a:r>
                  <a:rPr lang="en-US" b="1" i="0" baseline="0"/>
                  <a:t> OF DEALS</a:t>
                </a:r>
                <a:endParaRPr lang="en-US" b="1" i="0"/>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398443808"/>
        <c:crosses val="max"/>
        <c:crossBetween val="between"/>
      </c:valAx>
      <c:catAx>
        <c:axId val="398443808"/>
        <c:scaling>
          <c:orientation val="minMax"/>
        </c:scaling>
        <c:delete val="1"/>
        <c:axPos val="b"/>
        <c:numFmt formatCode="General" sourceLinked="1"/>
        <c:majorTickMark val="out"/>
        <c:minorTickMark val="none"/>
        <c:tickLblPos val="nextTo"/>
        <c:crossAx val="39844339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('Asia-Pacific'!$B$35:$E$36,'Asia-Pacific'!$G$35:$J$36,'Asia-Pacific'!$L$35:$N$36)</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('Asia-Pacific'!$B$37:$E$37,'Asia-Pacific'!$G$37:$J$37,'Asia-Pacific'!$L$37,'Asia-Pacific'!$M$37:$N$37)</c:f>
              <c:numCache>
                <c:formatCode>#,##0.0</c:formatCode>
                <c:ptCount val="11"/>
                <c:pt idx="0">
                  <c:v>19.540391000000003</c:v>
                </c:pt>
                <c:pt idx="1">
                  <c:v>26.09559500000001</c:v>
                </c:pt>
                <c:pt idx="2">
                  <c:v>41.239927999999992</c:v>
                </c:pt>
                <c:pt idx="3">
                  <c:v>48.069464000000053</c:v>
                </c:pt>
                <c:pt idx="4">
                  <c:v>47.327418896509961</c:v>
                </c:pt>
                <c:pt idx="5">
                  <c:v>42.170073000000016</c:v>
                </c:pt>
                <c:pt idx="6">
                  <c:v>55.290700999999984</c:v>
                </c:pt>
                <c:pt idx="7">
                  <c:v>59.33606799999999</c:v>
                </c:pt>
                <c:pt idx="8">
                  <c:v>45.261803000000043</c:v>
                </c:pt>
                <c:pt idx="9">
                  <c:v>39.439206999999975</c:v>
                </c:pt>
                <c:pt idx="10">
                  <c:v>29.449360999999961</c:v>
                </c:pt>
              </c:numCache>
            </c:numRef>
          </c:val>
          <c:extLst>
            <c:ext xmlns:c16="http://schemas.microsoft.com/office/drawing/2014/chart" uri="{C3380CC4-5D6E-409C-BE32-E72D297353CC}">
              <c16:uniqueId val="{00000000-AEFB-474E-9A72-9447E178B3A5}"/>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AEFB-474E-9A72-9447E178B3A5}"/>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FB-474E-9A72-9447E178B3A5}"/>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FB-474E-9A72-9447E178B3A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'Asia-Pacific'!$B$35:$N$36</c:f>
              <c:multiLvlStrCache>
                <c:ptCount val="13"/>
                <c:lvl>
                  <c:pt idx="0">
                    <c:v>Q1</c:v>
                  </c:pt>
                  <c:pt idx="1">
                    <c:v>Q2</c:v>
                  </c:pt>
                  <c:pt idx="2">
                    <c:v>Q3</c:v>
                  </c:pt>
                  <c:pt idx="3">
                    <c:v>Q4</c:v>
                  </c:pt>
                  <c:pt idx="4">
                    <c:v>YE</c:v>
                  </c:pt>
                  <c:pt idx="5">
                    <c:v>Q1</c:v>
                  </c:pt>
                  <c:pt idx="6">
                    <c:v>Q2</c:v>
                  </c:pt>
                  <c:pt idx="7">
                    <c:v>Q3</c:v>
                  </c:pt>
                  <c:pt idx="8">
                    <c:v>Q4</c:v>
                  </c:pt>
                  <c:pt idx="9">
                    <c:v>YE</c:v>
                  </c:pt>
                  <c:pt idx="10">
                    <c:v>Q1</c:v>
                  </c:pt>
                  <c:pt idx="11">
                    <c:v>Q2</c:v>
                  </c:pt>
                  <c:pt idx="12">
                    <c:v>Q3</c:v>
                  </c:pt>
                </c:lvl>
                <c:lvl>
                  <c:pt idx="0">
                    <c:v>2020</c:v>
                  </c:pt>
                  <c:pt idx="5">
                    <c:v>2021</c:v>
                  </c:pt>
                  <c:pt idx="10">
                    <c:v>2022</c:v>
                  </c:pt>
                </c:lvl>
              </c:multiLvlStrCache>
            </c:multiLvlStrRef>
          </c:cat>
          <c:val>
            <c:numRef>
              <c:f>('Asia-Pacific'!$B$38:$E$38,'Asia-Pacific'!$G$38:$J$38,'Asia-Pacific'!$L$38,'Asia-Pacific'!$M$38:$N$38)</c:f>
              <c:numCache>
                <c:formatCode>#,##0</c:formatCode>
                <c:ptCount val="11"/>
                <c:pt idx="0">
                  <c:v>451</c:v>
                </c:pt>
                <c:pt idx="1">
                  <c:v>514</c:v>
                </c:pt>
                <c:pt idx="2">
                  <c:v>553</c:v>
                </c:pt>
                <c:pt idx="3">
                  <c:v>707</c:v>
                </c:pt>
                <c:pt idx="4">
                  <c:v>811</c:v>
                </c:pt>
                <c:pt idx="5">
                  <c:v>854</c:v>
                </c:pt>
                <c:pt idx="6">
                  <c:v>1056</c:v>
                </c:pt>
                <c:pt idx="7">
                  <c:v>933</c:v>
                </c:pt>
                <c:pt idx="8">
                  <c:v>1033</c:v>
                </c:pt>
                <c:pt idx="9">
                  <c:v>894</c:v>
                </c:pt>
                <c:pt idx="10">
                  <c:v>963</c:v>
                </c:pt>
              </c:numCache>
            </c:numRef>
          </c:val>
          <c:smooth val="1"/>
          <c:extLst>
            <c:ext xmlns:c16="http://schemas.microsoft.com/office/drawing/2014/chart" uri="{C3380CC4-5D6E-409C-BE32-E72D297353CC}">
              <c16:uniqueId val="{00000001-AEFB-474E-9A72-9447E178B3A5}"/>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(China!$B$34:$E$35,China!$G$34:$J$35,China!$L$34:$N$35)</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(China!$B$36:$E$36,China!$G$36:$J$36,China!$L$36,China!$M$36:$N$36)</c:f>
              <c:numCache>
                <c:formatCode>#,##0.0</c:formatCode>
                <c:ptCount val="11"/>
                <c:pt idx="0">
                  <c:v>9.5742799999999981</c:v>
                </c:pt>
                <c:pt idx="1">
                  <c:v>12.844415999999997</c:v>
                </c:pt>
                <c:pt idx="2">
                  <c:v>25.423325000000006</c:v>
                </c:pt>
                <c:pt idx="3">
                  <c:v>31.120608999999998</c:v>
                </c:pt>
                <c:pt idx="4">
                  <c:v>32.141796896509994</c:v>
                </c:pt>
                <c:pt idx="5">
                  <c:v>20.92109199999998</c:v>
                </c:pt>
                <c:pt idx="6">
                  <c:v>23.112019000000004</c:v>
                </c:pt>
                <c:pt idx="7">
                  <c:v>28.525955000000017</c:v>
                </c:pt>
                <c:pt idx="8">
                  <c:v>18.386744999999998</c:v>
                </c:pt>
                <c:pt idx="9">
                  <c:v>17.087308999999991</c:v>
                </c:pt>
                <c:pt idx="10">
                  <c:v>17.474567999999994</c:v>
                </c:pt>
              </c:numCache>
            </c:numRef>
          </c:val>
          <c:extLst>
            <c:ext xmlns:c16="http://schemas.microsoft.com/office/drawing/2014/chart" uri="{C3380CC4-5D6E-409C-BE32-E72D297353CC}">
              <c16:uniqueId val="{00000000-D706-4092-A351-820CF12008C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dLbl>
              <c:idx val="4"/>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F8-44DB-99C0-32345CF99E3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East'!$B$36:$E$37,'Middle East'!$G$36:$J$37,'Middle East'!$L$36:$L$37)</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(China!$B$37:$E$37,China!$G$37:$J$37,China!$L$37,China!$M$37:$N$37)</c:f>
              <c:numCache>
                <c:formatCode>#,##0</c:formatCode>
                <c:ptCount val="11"/>
                <c:pt idx="0">
                  <c:v>160</c:v>
                </c:pt>
                <c:pt idx="1">
                  <c:v>225</c:v>
                </c:pt>
                <c:pt idx="2">
                  <c:v>267</c:v>
                </c:pt>
                <c:pt idx="3">
                  <c:v>371</c:v>
                </c:pt>
                <c:pt idx="4">
                  <c:v>424</c:v>
                </c:pt>
                <c:pt idx="5">
                  <c:v>415</c:v>
                </c:pt>
                <c:pt idx="6">
                  <c:v>395</c:v>
                </c:pt>
                <c:pt idx="7">
                  <c:v>356</c:v>
                </c:pt>
                <c:pt idx="8">
                  <c:v>299</c:v>
                </c:pt>
                <c:pt idx="9">
                  <c:v>320</c:v>
                </c:pt>
                <c:pt idx="10">
                  <c:v>434</c:v>
                </c:pt>
              </c:numCache>
            </c:numRef>
          </c:val>
          <c:smooth val="1"/>
          <c:extLst>
            <c:ext xmlns:c16="http://schemas.microsoft.com/office/drawing/2014/chart" uri="{C3380CC4-5D6E-409C-BE32-E72D297353CC}">
              <c16:uniqueId val="{00000001-D706-4092-A351-820CF12008C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(India!$B$34:$E$35,India!$G$34:$J$35,India!$L$34:$N$35)</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(India!$B$36:$E$36,India!$G$36:$J$36,India!$L$36,India!$M$36:$N$36)</c:f>
              <c:numCache>
                <c:formatCode>#,##0.0</c:formatCode>
                <c:ptCount val="11"/>
                <c:pt idx="0">
                  <c:v>4.3085199999999988</c:v>
                </c:pt>
                <c:pt idx="1">
                  <c:v>7.9400640000000013</c:v>
                </c:pt>
                <c:pt idx="2">
                  <c:v>9.5303789999999982</c:v>
                </c:pt>
                <c:pt idx="3">
                  <c:v>9.1585680000000007</c:v>
                </c:pt>
                <c:pt idx="4">
                  <c:v>8.1971059999999998</c:v>
                </c:pt>
                <c:pt idx="5">
                  <c:v>11.360626000000002</c:v>
                </c:pt>
                <c:pt idx="6">
                  <c:v>21.365635000000008</c:v>
                </c:pt>
                <c:pt idx="7">
                  <c:v>13.996504000000002</c:v>
                </c:pt>
                <c:pt idx="8">
                  <c:v>13.696183000000005</c:v>
                </c:pt>
                <c:pt idx="9">
                  <c:v>10.897889000000003</c:v>
                </c:pt>
                <c:pt idx="10">
                  <c:v>4.6233699999999995</c:v>
                </c:pt>
              </c:numCache>
            </c:numRef>
          </c:val>
          <c:extLst>
            <c:ext xmlns:c16="http://schemas.microsoft.com/office/drawing/2014/chart" uri="{C3380CC4-5D6E-409C-BE32-E72D297353CC}">
              <c16:uniqueId val="{00000000-CCCC-46A5-AB14-F6D7150C9C5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('Middle East'!$B$36:$E$37,'Middle East'!$G$36:$J$37,'Middle East'!$L$36:$L$37)</c:f>
              <c:multiLvlStrCache>
                <c:ptCount val="9"/>
                <c:lvl>
                  <c:pt idx="0">
                    <c:v>Q1</c:v>
                  </c:pt>
                  <c:pt idx="1">
                    <c:v>Q2</c:v>
                  </c:pt>
                  <c:pt idx="2">
                    <c:v>Q3</c:v>
                  </c:pt>
                  <c:pt idx="3">
                    <c:v>Q4</c:v>
                  </c:pt>
                  <c:pt idx="4">
                    <c:v>Q1</c:v>
                  </c:pt>
                  <c:pt idx="5">
                    <c:v>Q2</c:v>
                  </c:pt>
                  <c:pt idx="6">
                    <c:v>Q3</c:v>
                  </c:pt>
                  <c:pt idx="7">
                    <c:v>Q4</c:v>
                  </c:pt>
                  <c:pt idx="8">
                    <c:v>Q1</c:v>
                  </c:pt>
                </c:lvl>
                <c:lvl>
                  <c:pt idx="0">
                    <c:v>2020</c:v>
                  </c:pt>
                  <c:pt idx="4">
                    <c:v>2021</c:v>
                  </c:pt>
                  <c:pt idx="8">
                    <c:v>2022</c:v>
                  </c:pt>
                </c:lvl>
              </c:multiLvlStrCache>
            </c:multiLvlStrRef>
          </c:cat>
          <c:val>
            <c:numRef>
              <c:f>(India!$B$37:$E$37,India!$G$37:$J$37,India!$L$37,India!$M$37:$N$37)</c:f>
              <c:numCache>
                <c:formatCode>#,##0</c:formatCode>
                <c:ptCount val="11"/>
                <c:pt idx="0">
                  <c:v>153</c:v>
                </c:pt>
                <c:pt idx="1">
                  <c:v>132</c:v>
                </c:pt>
                <c:pt idx="2">
                  <c:v>158</c:v>
                </c:pt>
                <c:pt idx="3">
                  <c:v>200</c:v>
                </c:pt>
                <c:pt idx="4">
                  <c:v>212</c:v>
                </c:pt>
                <c:pt idx="5">
                  <c:v>233</c:v>
                </c:pt>
                <c:pt idx="6">
                  <c:v>403</c:v>
                </c:pt>
                <c:pt idx="7">
                  <c:v>338</c:v>
                </c:pt>
                <c:pt idx="8">
                  <c:v>340</c:v>
                </c:pt>
                <c:pt idx="9">
                  <c:v>241</c:v>
                </c:pt>
                <c:pt idx="10">
                  <c:v>224</c:v>
                </c:pt>
              </c:numCache>
            </c:numRef>
          </c:val>
          <c:smooth val="1"/>
          <c:extLst>
            <c:ext xmlns:c16="http://schemas.microsoft.com/office/drawing/2014/chart" uri="{C3380CC4-5D6E-409C-BE32-E72D297353CC}">
              <c16:uniqueId val="{00000001-CCCC-46A5-AB14-F6D7150C9C5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('SE Asia'!$B$34:$E$35,'SE Asia'!$G$34:$J$35,'SE Asia'!$L$34:$N$35)</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('SE Asia'!$B$36:$E$36,'SE Asia'!$G$36:$J$36,'SE Asia'!$L$36,'SE Asia'!$M$36:$N$36)</c:f>
              <c:numCache>
                <c:formatCode>#,##0.0</c:formatCode>
                <c:ptCount val="11"/>
                <c:pt idx="0">
                  <c:v>1.9621240000000002</c:v>
                </c:pt>
                <c:pt idx="1">
                  <c:v>2.1336929999999996</c:v>
                </c:pt>
                <c:pt idx="2">
                  <c:v>3.2838559999999997</c:v>
                </c:pt>
                <c:pt idx="3">
                  <c:v>3.2962690000000006</c:v>
                </c:pt>
                <c:pt idx="4">
                  <c:v>2.9348279999999982</c:v>
                </c:pt>
                <c:pt idx="5">
                  <c:v>5.944910000000001</c:v>
                </c:pt>
                <c:pt idx="6">
                  <c:v>5.3061409999999984</c:v>
                </c:pt>
                <c:pt idx="7">
                  <c:v>7.5383650000000006</c:v>
                </c:pt>
                <c:pt idx="8">
                  <c:v>5.9874770000000019</c:v>
                </c:pt>
                <c:pt idx="9">
                  <c:v>6.8676880000000011</c:v>
                </c:pt>
                <c:pt idx="10">
                  <c:v>3.4450950000000007</c:v>
                </c:pt>
              </c:numCache>
            </c:numRef>
          </c:val>
          <c:extLst>
            <c:ext xmlns:c16="http://schemas.microsoft.com/office/drawing/2014/chart" uri="{C3380CC4-5D6E-409C-BE32-E72D297353CC}">
              <c16:uniqueId val="{00000000-2CCA-4313-BD8A-F11A6D0246F9}"/>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('SE Asia'!$B$34:$E$35,'SE Asia'!$G$34:$J$35,'SE Asia'!$L$34:$N$35)</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('SE Asia'!$B$37:$E$37,'SE Asia'!$G$37:$J$37,'SE Asia'!$L$37,'SE Asia'!$M$37:$N$37)</c:f>
              <c:numCache>
                <c:formatCode>#,##0</c:formatCode>
                <c:ptCount val="11"/>
                <c:pt idx="0">
                  <c:v>81</c:v>
                </c:pt>
                <c:pt idx="1">
                  <c:v>110</c:v>
                </c:pt>
                <c:pt idx="2">
                  <c:v>84</c:v>
                </c:pt>
                <c:pt idx="3">
                  <c:v>90</c:v>
                </c:pt>
                <c:pt idx="4">
                  <c:v>124</c:v>
                </c:pt>
                <c:pt idx="5">
                  <c:v>148</c:v>
                </c:pt>
                <c:pt idx="6">
                  <c:v>183</c:v>
                </c:pt>
                <c:pt idx="7">
                  <c:v>170</c:v>
                </c:pt>
                <c:pt idx="8">
                  <c:v>215</c:v>
                </c:pt>
                <c:pt idx="9">
                  <c:v>181</c:v>
                </c:pt>
                <c:pt idx="10">
                  <c:v>167</c:v>
                </c:pt>
              </c:numCache>
            </c:numRef>
          </c:val>
          <c:smooth val="1"/>
          <c:extLst>
            <c:ext xmlns:c16="http://schemas.microsoft.com/office/drawing/2014/chart" uri="{C3380CC4-5D6E-409C-BE32-E72D297353CC}">
              <c16:uniqueId val="{00000001-2CCA-4313-BD8A-F11A6D0246F9}"/>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tx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(LatAm!$B$35:$E$36,LatAm!$G$35:$J$36,LatAm!$L$35:$N$36)</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(LatAm!$B$37:$E$37,LatAm!$G$37:$J$37,LatAm!$L$37:$N$37)</c:f>
              <c:numCache>
                <c:formatCode>#,##0.0</c:formatCode>
                <c:ptCount val="11"/>
                <c:pt idx="0">
                  <c:v>2.9541849999999998</c:v>
                </c:pt>
                <c:pt idx="1">
                  <c:v>1.9250620000000001</c:v>
                </c:pt>
                <c:pt idx="2">
                  <c:v>6.7353019999999999</c:v>
                </c:pt>
                <c:pt idx="3">
                  <c:v>6.3640760000000016</c:v>
                </c:pt>
                <c:pt idx="4">
                  <c:v>3.0253789999999996</c:v>
                </c:pt>
                <c:pt idx="5">
                  <c:v>8.064212000000003</c:v>
                </c:pt>
                <c:pt idx="6">
                  <c:v>9.2253749999999997</c:v>
                </c:pt>
                <c:pt idx="7">
                  <c:v>9.475716000000002</c:v>
                </c:pt>
                <c:pt idx="8">
                  <c:v>6.6968890000000023</c:v>
                </c:pt>
                <c:pt idx="9">
                  <c:v>9.2899829999999977</c:v>
                </c:pt>
                <c:pt idx="10">
                  <c:v>6.3798829999999986</c:v>
                </c:pt>
              </c:numCache>
            </c:numRef>
          </c:val>
          <c:extLst>
            <c:ext xmlns:c16="http://schemas.microsoft.com/office/drawing/2014/chart" uri="{C3380CC4-5D6E-409C-BE32-E72D297353CC}">
              <c16:uniqueId val="{00000000-344A-47CC-A318-102B57669193}"/>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5400" cap="rnd">
              <a:solidFill>
                <a:schemeClr val="accent4"/>
              </a:solidFill>
              <a:round/>
            </a:ln>
            <a:effectLst/>
          </c:spPr>
          <c:marker>
            <c:symbol val="circle"/>
            <c:size val="5"/>
            <c:spPr>
              <a:solidFill>
                <a:schemeClr val="accent4"/>
              </a:solidFill>
              <a:ln w="9525">
                <a:solidFill>
                  <a:schemeClr val="accent4"/>
                </a:solidFill>
              </a:ln>
              <a:effectLst/>
            </c:spPr>
          </c:marker>
          <c:dLbls>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344A-47CC-A318-102B57669193}"/>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4A-47CC-A318-102B57669193}"/>
                </c:ext>
              </c:extLst>
            </c:dLbl>
            <c:dLbl>
              <c:idx val="9"/>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35-4816-87EC-97E003A271E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(LatAm!$B$35:$E$36,LatAm!$G$35:$J$36,LatAm!$L$35:$N$36)</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(LatAm!$B$38:$E$38,LatAm!$G$38:$J$38,LatAm!$L$38,LatAm!$M$38:$N$38)</c:f>
              <c:numCache>
                <c:formatCode>#,##0</c:formatCode>
                <c:ptCount val="11"/>
                <c:pt idx="0">
                  <c:v>165</c:v>
                </c:pt>
                <c:pt idx="1">
                  <c:v>151</c:v>
                </c:pt>
                <c:pt idx="2">
                  <c:v>185</c:v>
                </c:pt>
                <c:pt idx="3">
                  <c:v>220</c:v>
                </c:pt>
                <c:pt idx="4">
                  <c:v>224</c:v>
                </c:pt>
                <c:pt idx="5">
                  <c:v>279</c:v>
                </c:pt>
                <c:pt idx="6">
                  <c:v>332</c:v>
                </c:pt>
                <c:pt idx="7">
                  <c:v>315</c:v>
                </c:pt>
                <c:pt idx="8">
                  <c:v>326</c:v>
                </c:pt>
                <c:pt idx="9">
                  <c:v>307</c:v>
                </c:pt>
                <c:pt idx="10">
                  <c:v>241</c:v>
                </c:pt>
              </c:numCache>
            </c:numRef>
          </c:val>
          <c:smooth val="1"/>
          <c:extLst>
            <c:ext xmlns:c16="http://schemas.microsoft.com/office/drawing/2014/chart" uri="{C3380CC4-5D6E-409C-BE32-E72D297353CC}">
              <c16:uniqueId val="{00000001-344A-47CC-A318-102B57669193}"/>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BILLIONS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majorUnit val="2"/>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(Africa!$B$35:$E$36,Africa!$G$35:$J$36,Africa!$L$35:$N$36)</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(Africa!$B$37:$E$37,Africa!$G$37:$J$37,Africa!$L$37,Africa!$M$37:$N$37)</c:f>
              <c:numCache>
                <c:formatCode>#,##0.0</c:formatCode>
                <c:ptCount val="11"/>
                <c:pt idx="0">
                  <c:v>1363.9519999999993</c:v>
                </c:pt>
                <c:pt idx="1">
                  <c:v>665.85900000000004</c:v>
                </c:pt>
                <c:pt idx="2">
                  <c:v>334.28099999999984</c:v>
                </c:pt>
                <c:pt idx="3">
                  <c:v>1585.5779999999995</c:v>
                </c:pt>
                <c:pt idx="4">
                  <c:v>1204.9579999999999</c:v>
                </c:pt>
                <c:pt idx="5">
                  <c:v>1677.905</c:v>
                </c:pt>
                <c:pt idx="6">
                  <c:v>2308.732</c:v>
                </c:pt>
                <c:pt idx="7">
                  <c:v>1329.598</c:v>
                </c:pt>
                <c:pt idx="8">
                  <c:v>2311.7359999999994</c:v>
                </c:pt>
                <c:pt idx="9">
                  <c:v>1567.3080000000004</c:v>
                </c:pt>
                <c:pt idx="10">
                  <c:v>1254.8129999999996</c:v>
                </c:pt>
              </c:numCache>
            </c:numRef>
          </c:val>
          <c:extLst>
            <c:ext xmlns:c16="http://schemas.microsoft.com/office/drawing/2014/chart" uri="{C3380CC4-5D6E-409C-BE32-E72D297353CC}">
              <c16:uniqueId val="{00000000-DC2D-45AC-8082-D1CB217E8617}"/>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2"/>
              </a:solidFill>
              <a:round/>
            </a:ln>
            <a:effectLst/>
          </c:spPr>
          <c:marker>
            <c:symbol val="circle"/>
            <c:size val="5"/>
            <c:spPr>
              <a:solidFill>
                <a:schemeClr val="tx2"/>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(Africa!$B$35:$E$36,Africa!$G$35:$J$36,Africa!$L$35:$N$36)</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(Africa!$B$38:$E$38,Africa!$G$38:$J$38,Africa!$L$38,Africa!$M$38:$N$38)</c:f>
              <c:numCache>
                <c:formatCode>#,##0</c:formatCode>
                <c:ptCount val="11"/>
                <c:pt idx="0">
                  <c:v>83</c:v>
                </c:pt>
                <c:pt idx="1">
                  <c:v>75</c:v>
                </c:pt>
                <c:pt idx="2">
                  <c:v>63</c:v>
                </c:pt>
                <c:pt idx="3">
                  <c:v>114</c:v>
                </c:pt>
                <c:pt idx="4">
                  <c:v>104</c:v>
                </c:pt>
                <c:pt idx="5">
                  <c:v>114</c:v>
                </c:pt>
                <c:pt idx="6">
                  <c:v>127</c:v>
                </c:pt>
                <c:pt idx="7">
                  <c:v>139</c:v>
                </c:pt>
                <c:pt idx="8">
                  <c:v>144</c:v>
                </c:pt>
                <c:pt idx="9">
                  <c:v>122</c:v>
                </c:pt>
                <c:pt idx="10">
                  <c:v>83</c:v>
                </c:pt>
              </c:numCache>
            </c:numRef>
          </c:val>
          <c:smooth val="1"/>
          <c:extLst>
            <c:ext xmlns:c16="http://schemas.microsoft.com/office/drawing/2014/chart" uri="{C3380CC4-5D6E-409C-BE32-E72D297353CC}">
              <c16:uniqueId val="{00000001-DC2D-45AC-8082-D1CB217E8617}"/>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Capital Invested</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(CEE!$B$36:$E$37,CEE!$G$36:$J$37,CEE!$L$36:$N$37)</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(CEE!$B$38:$E$38,CEE!$G$38:$J$38,CEE!$L$38:$N$38)</c:f>
              <c:numCache>
                <c:formatCode>#,##0.0</c:formatCode>
                <c:ptCount val="11"/>
                <c:pt idx="0">
                  <c:v>376.80599999999998</c:v>
                </c:pt>
                <c:pt idx="1">
                  <c:v>519.5630000000001</c:v>
                </c:pt>
                <c:pt idx="2">
                  <c:v>713.80500000000006</c:v>
                </c:pt>
                <c:pt idx="3">
                  <c:v>828.02700000000004</c:v>
                </c:pt>
                <c:pt idx="4">
                  <c:v>2749.7930000000006</c:v>
                </c:pt>
                <c:pt idx="5">
                  <c:v>3115.2289999999994</c:v>
                </c:pt>
                <c:pt idx="6">
                  <c:v>1975.393</c:v>
                </c:pt>
                <c:pt idx="7">
                  <c:v>4101.9779999999992</c:v>
                </c:pt>
                <c:pt idx="8">
                  <c:v>3869.5180000000005</c:v>
                </c:pt>
                <c:pt idx="9">
                  <c:v>1838.2800000000004</c:v>
                </c:pt>
                <c:pt idx="10">
                  <c:v>760.82199999999989</c:v>
                </c:pt>
              </c:numCache>
            </c:numRef>
          </c:val>
          <c:extLst>
            <c:ext xmlns:c16="http://schemas.microsoft.com/office/drawing/2014/chart" uri="{C3380CC4-5D6E-409C-BE32-E72D297353CC}">
              <c16:uniqueId val="{00000000-D1FD-4096-9141-E6D258446700}"/>
            </c:ext>
          </c:extLst>
        </c:ser>
        <c:dLbls>
          <c:showLegendKey val="0"/>
          <c:showVal val="0"/>
          <c:showCatName val="0"/>
          <c:showSerName val="0"/>
          <c:showPercent val="0"/>
          <c:showBubbleSize val="0"/>
        </c:dLbls>
        <c:gapWidth val="70"/>
        <c:overlap val="100"/>
        <c:axId val="1089592064"/>
        <c:axId val="1089582496"/>
      </c:barChart>
      <c:lineChart>
        <c:grouping val="standard"/>
        <c:varyColors val="0"/>
        <c:ser>
          <c:idx val="1"/>
          <c:order val="1"/>
          <c:tx>
            <c:v>No. of Deals</c:v>
          </c:tx>
          <c:spPr>
            <a:ln w="28575" cap="rnd">
              <a:solidFill>
                <a:schemeClr val="tx1"/>
              </a:solidFill>
              <a:round/>
            </a:ln>
            <a:effectLst/>
          </c:spPr>
          <c:marker>
            <c:symbol val="circle"/>
            <c:size val="5"/>
            <c:spPr>
              <a:solidFill>
                <a:schemeClr val="tx1"/>
              </a:solidFill>
              <a:ln w="9525">
                <a:solidFill>
                  <a:schemeClr val="tx1"/>
                </a:solidFill>
              </a:ln>
              <a:effectLst/>
            </c:spPr>
          </c:marker>
          <c:dLbls>
            <c:dLbl>
              <c:idx val="8"/>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EBE-481F-9BB6-EE4522C25D5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(CEE!$B$36:$E$37,CEE!$G$36:$J$37,CEE!$L$36:$N$37)</c:f>
              <c:multiLvlStrCache>
                <c:ptCount val="11"/>
                <c:lvl>
                  <c:pt idx="0">
                    <c:v>Q1</c:v>
                  </c:pt>
                  <c:pt idx="1">
                    <c:v>Q2</c:v>
                  </c:pt>
                  <c:pt idx="2">
                    <c:v>Q3</c:v>
                  </c:pt>
                  <c:pt idx="3">
                    <c:v>Q4</c:v>
                  </c:pt>
                  <c:pt idx="4">
                    <c:v>Q1</c:v>
                  </c:pt>
                  <c:pt idx="5">
                    <c:v>Q2</c:v>
                  </c:pt>
                  <c:pt idx="6">
                    <c:v>Q3</c:v>
                  </c:pt>
                  <c:pt idx="7">
                    <c:v>Q4</c:v>
                  </c:pt>
                  <c:pt idx="8">
                    <c:v>Q1</c:v>
                  </c:pt>
                  <c:pt idx="9">
                    <c:v>Q2</c:v>
                  </c:pt>
                  <c:pt idx="10">
                    <c:v>Q3</c:v>
                  </c:pt>
                </c:lvl>
                <c:lvl>
                  <c:pt idx="0">
                    <c:v>2020</c:v>
                  </c:pt>
                  <c:pt idx="4">
                    <c:v>2021</c:v>
                  </c:pt>
                  <c:pt idx="8">
                    <c:v>2022</c:v>
                  </c:pt>
                </c:lvl>
              </c:multiLvlStrCache>
            </c:multiLvlStrRef>
          </c:cat>
          <c:val>
            <c:numRef>
              <c:f>(CEE!$B$39:$E$39,CEE!$G$39:$J$39,CEE!$L$39:$N$39)</c:f>
              <c:numCache>
                <c:formatCode>#,##0</c:formatCode>
                <c:ptCount val="11"/>
                <c:pt idx="0">
                  <c:v>41</c:v>
                </c:pt>
                <c:pt idx="1">
                  <c:v>59</c:v>
                </c:pt>
                <c:pt idx="2">
                  <c:v>47</c:v>
                </c:pt>
                <c:pt idx="3">
                  <c:v>65</c:v>
                </c:pt>
                <c:pt idx="4">
                  <c:v>71</c:v>
                </c:pt>
                <c:pt idx="5">
                  <c:v>84</c:v>
                </c:pt>
                <c:pt idx="6">
                  <c:v>78</c:v>
                </c:pt>
                <c:pt idx="7">
                  <c:v>92</c:v>
                </c:pt>
                <c:pt idx="8">
                  <c:v>79</c:v>
                </c:pt>
                <c:pt idx="9">
                  <c:v>76</c:v>
                </c:pt>
                <c:pt idx="10">
                  <c:v>43</c:v>
                </c:pt>
              </c:numCache>
            </c:numRef>
          </c:val>
          <c:smooth val="1"/>
          <c:extLst>
            <c:ext xmlns:c16="http://schemas.microsoft.com/office/drawing/2014/chart" uri="{C3380CC4-5D6E-409C-BE32-E72D297353CC}">
              <c16:uniqueId val="{00000001-D1FD-4096-9141-E6D258446700}"/>
            </c:ext>
          </c:extLst>
        </c:ser>
        <c:dLbls>
          <c:showLegendKey val="0"/>
          <c:showVal val="0"/>
          <c:showCatName val="0"/>
          <c:showSerName val="0"/>
          <c:showPercent val="0"/>
          <c:showBubbleSize val="0"/>
        </c:dLbls>
        <c:marker val="1"/>
        <c:smooth val="0"/>
        <c:axId val="1818756975"/>
        <c:axId val="1818766959"/>
      </c:lineChart>
      <c:catAx>
        <c:axId val="108959206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82496"/>
        <c:crosses val="autoZero"/>
        <c:auto val="1"/>
        <c:lblAlgn val="ctr"/>
        <c:lblOffset val="100"/>
        <c:noMultiLvlLbl val="0"/>
      </c:catAx>
      <c:valAx>
        <c:axId val="1089582496"/>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r>
                  <a:rPr lang="en-US" b="1"/>
                  <a:t>USD MILLIONS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089592064"/>
        <c:crosses val="autoZero"/>
        <c:crossBetween val="between"/>
      </c:valAx>
      <c:valAx>
        <c:axId val="1818766959"/>
        <c:scaling>
          <c:orientation val="minMax"/>
        </c:scaling>
        <c:delete val="0"/>
        <c:axPos val="r"/>
        <c:title>
          <c:tx>
            <c:rich>
              <a:bodyPr rot="5400000" spcFirstLastPara="1" vertOverflow="ellipsis" wrap="square" anchor="ctr" anchorCtr="1"/>
              <a:lstStyle/>
              <a:p>
                <a:pPr>
                  <a:defRPr sz="1100" b="1" i="0" u="none" strike="noStrike" kern="1200" baseline="0">
                    <a:solidFill>
                      <a:schemeClr val="tx1"/>
                    </a:solidFill>
                    <a:latin typeface="+mn-lt"/>
                    <a:ea typeface="+mn-ea"/>
                    <a:cs typeface="+mn-cs"/>
                  </a:defRPr>
                </a:pPr>
                <a:r>
                  <a:rPr lang="en-US" b="1"/>
                  <a:t>NO. OF DEALS</a:t>
                </a:r>
              </a:p>
            </c:rich>
          </c:tx>
          <c:layout/>
          <c:overlay val="0"/>
          <c:spPr>
            <a:noFill/>
            <a:ln>
              <a:noFill/>
            </a:ln>
            <a:effectLst/>
          </c:spPr>
          <c:txPr>
            <a:bodyPr rot="5400000" spcFirstLastPara="1" vertOverflow="ellipsis" wrap="square" anchor="ctr" anchorCtr="1"/>
            <a:lstStyle/>
            <a:p>
              <a:pPr>
                <a:defRPr sz="11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818756975"/>
        <c:crosses val="max"/>
        <c:crossBetween val="between"/>
      </c:valAx>
      <c:catAx>
        <c:axId val="1818756975"/>
        <c:scaling>
          <c:orientation val="minMax"/>
        </c:scaling>
        <c:delete val="1"/>
        <c:axPos val="b"/>
        <c:numFmt formatCode="General" sourceLinked="1"/>
        <c:majorTickMark val="out"/>
        <c:minorTickMark val="none"/>
        <c:tickLblPos val="nextTo"/>
        <c:crossAx val="1818766959"/>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11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hyperlink" Target="mailto:Research@GPCapital.org?subject=LAVCA%20Data" TargetMode="External"/><Relationship Id="rId2" Type="http://schemas.openxmlformats.org/officeDocument/2006/relationships/chart" Target="../charts/chart7.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hyperlink" Target="https://www.globalprivatecapital.org/gpc-analytics/"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3</xdr:col>
      <xdr:colOff>295275</xdr:colOff>
      <xdr:row>5</xdr:row>
      <xdr:rowOff>147638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8600"/>
          <a:ext cx="2124075" cy="10620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12</xdr:row>
      <xdr:rowOff>0</xdr:rowOff>
    </xdr:from>
    <xdr:to>
      <xdr:col>10</xdr:col>
      <xdr:colOff>87630</xdr:colOff>
      <xdr:row>31</xdr:row>
      <xdr:rowOff>1524</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12</xdr:row>
      <xdr:rowOff>0</xdr:rowOff>
    </xdr:from>
    <xdr:to>
      <xdr:col>10</xdr:col>
      <xdr:colOff>68580</xdr:colOff>
      <xdr:row>31</xdr:row>
      <xdr:rowOff>1524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12</xdr:row>
      <xdr:rowOff>0</xdr:rowOff>
    </xdr:from>
    <xdr:to>
      <xdr:col>10</xdr:col>
      <xdr:colOff>87630</xdr:colOff>
      <xdr:row>31</xdr:row>
      <xdr:rowOff>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13</xdr:row>
      <xdr:rowOff>0</xdr:rowOff>
    </xdr:from>
    <xdr:to>
      <xdr:col>10</xdr:col>
      <xdr:colOff>87630</xdr:colOff>
      <xdr:row>32</xdr:row>
      <xdr:rowOff>1524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0</xdr:row>
      <xdr:rowOff>95250</xdr:rowOff>
    </xdr:from>
    <xdr:to>
      <xdr:col>8</xdr:col>
      <xdr:colOff>476250</xdr:colOff>
      <xdr:row>3</xdr:row>
      <xdr:rowOff>161923</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C00-000008000000}"/>
            </a:ext>
          </a:extLst>
        </xdr:cNvPr>
        <xdr:cNvSpPr/>
      </xdr:nvSpPr>
      <xdr:spPr>
        <a:xfrm>
          <a:off x="2533650" y="95250"/>
          <a:ext cx="4133850" cy="638173"/>
        </a:xfrm>
        <a:prstGeom prst="roundRect">
          <a:avLst/>
        </a:prstGeom>
        <a:solidFill>
          <a:schemeClr val="accent4">
            <a:lumMod val="20000"/>
            <a:lumOff val="8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000" b="1">
              <a:solidFill>
                <a:schemeClr val="tx1"/>
              </a:solidFill>
            </a:rPr>
            <a:t>GPCA Members can also request access to the LAVCA </a:t>
          </a:r>
          <a:r>
            <a:rPr lang="en-US" sz="1000" b="1" i="1">
              <a:solidFill>
                <a:schemeClr val="tx1"/>
              </a:solidFill>
            </a:rPr>
            <a:t>Industry Data &amp; Analysis</a:t>
          </a:r>
          <a:r>
            <a:rPr lang="en-US" sz="1000" b="1">
              <a:solidFill>
                <a:schemeClr val="tx1"/>
              </a:solidFill>
            </a:rPr>
            <a:t>, released by our partner organization LAVCA. Please contact us at research@gpcapital.org to receive a copy of the file.</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13</xdr:row>
      <xdr:rowOff>0</xdr:rowOff>
    </xdr:from>
    <xdr:to>
      <xdr:col>10</xdr:col>
      <xdr:colOff>240030</xdr:colOff>
      <xdr:row>32</xdr:row>
      <xdr:rowOff>1524</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13</xdr:row>
      <xdr:rowOff>0</xdr:rowOff>
    </xdr:from>
    <xdr:to>
      <xdr:col>10</xdr:col>
      <xdr:colOff>249555</xdr:colOff>
      <xdr:row>32</xdr:row>
      <xdr:rowOff>1524</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0</xdr:colOff>
      <xdr:row>12</xdr:row>
      <xdr:rowOff>0</xdr:rowOff>
    </xdr:from>
    <xdr:to>
      <xdr:col>10</xdr:col>
      <xdr:colOff>182880</xdr:colOff>
      <xdr:row>31</xdr:row>
      <xdr:rowOff>1524</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2</xdr:col>
      <xdr:colOff>152400</xdr:colOff>
      <xdr:row>3</xdr:row>
      <xdr:rowOff>75782</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1</xdr:colOff>
      <xdr:row>9</xdr:row>
      <xdr:rowOff>0</xdr:rowOff>
    </xdr:from>
    <xdr:to>
      <xdr:col>7</xdr:col>
      <xdr:colOff>571500</xdr:colOff>
      <xdr:row>28</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0</xdr:col>
      <xdr:colOff>1</xdr:colOff>
      <xdr:row>9</xdr:row>
      <xdr:rowOff>0</xdr:rowOff>
    </xdr:from>
    <xdr:to>
      <xdr:col>6</xdr:col>
      <xdr:colOff>333375</xdr:colOff>
      <xdr:row>28</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1</xdr:col>
      <xdr:colOff>0</xdr:colOff>
      <xdr:row>0</xdr:row>
      <xdr:rowOff>95250</xdr:rowOff>
    </xdr:from>
    <xdr:to>
      <xdr:col>3</xdr:col>
      <xdr:colOff>1257300</xdr:colOff>
      <xdr:row>3</xdr:row>
      <xdr:rowOff>28575</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2057400" y="95250"/>
          <a:ext cx="4267200" cy="5048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1</xdr:col>
      <xdr:colOff>0</xdr:colOff>
      <xdr:row>0</xdr:row>
      <xdr:rowOff>95250</xdr:rowOff>
    </xdr:from>
    <xdr:to>
      <xdr:col>3</xdr:col>
      <xdr:colOff>1793748</xdr:colOff>
      <xdr:row>3</xdr:row>
      <xdr:rowOff>26670</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600-000006000000}"/>
            </a:ext>
          </a:extLst>
        </xdr:cNvPr>
        <xdr:cNvSpPr/>
      </xdr:nvSpPr>
      <xdr:spPr>
        <a:xfrm>
          <a:off x="2057400" y="95250"/>
          <a:ext cx="4270248" cy="5029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1371600</xdr:colOff>
      <xdr:row>3</xdr:row>
      <xdr:rowOff>75782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twoCellAnchor>
  <xdr:twoCellAnchor>
    <xdr:from>
      <xdr:col>1</xdr:col>
      <xdr:colOff>0</xdr:colOff>
      <xdr:row>0</xdr:row>
      <xdr:rowOff>95250</xdr:rowOff>
    </xdr:from>
    <xdr:to>
      <xdr:col>3</xdr:col>
      <xdr:colOff>1574673</xdr:colOff>
      <xdr:row>3</xdr:row>
      <xdr:rowOff>26670</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700-000006000000}"/>
            </a:ext>
          </a:extLst>
        </xdr:cNvPr>
        <xdr:cNvSpPr/>
      </xdr:nvSpPr>
      <xdr:spPr>
        <a:xfrm>
          <a:off x="2057400" y="95250"/>
          <a:ext cx="4270248" cy="5029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tx1"/>
              </a:solidFill>
            </a:rPr>
            <a:t>To view, filter and download</a:t>
          </a:r>
          <a:r>
            <a:rPr lang="en-US" sz="1000" b="1" baseline="0">
              <a:solidFill>
                <a:schemeClr val="tx1"/>
              </a:solidFill>
            </a:rPr>
            <a:t> GPCA's complete list of private capital investments, exits and funds, click here to visit GPC Analytics!</a:t>
          </a:r>
          <a:endParaRPr lang="en-US" sz="1000" b="1">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47625</xdr:colOff>
      <xdr:row>0</xdr:row>
      <xdr:rowOff>47625</xdr:rowOff>
    </xdr:from>
    <xdr:ext cx="1323975" cy="599657"/>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23975" cy="599657"/>
        </a:xfrm>
        <a:prstGeom prst="rect">
          <a:avLst/>
        </a:prstGeom>
      </xdr:spPr>
    </xdr:pic>
    <xdr:clientData/>
  </xdr:oneCellAnchor>
  <xdr:twoCellAnchor>
    <xdr:from>
      <xdr:col>0</xdr:col>
      <xdr:colOff>0</xdr:colOff>
      <xdr:row>12</xdr:row>
      <xdr:rowOff>0</xdr:rowOff>
    </xdr:from>
    <xdr:to>
      <xdr:col>10</xdr:col>
      <xdr:colOff>68580</xdr:colOff>
      <xdr:row>31</xdr:row>
      <xdr:rowOff>1524</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9">
      <a:dk1>
        <a:srgbClr val="384B54"/>
      </a:dk1>
      <a:lt1>
        <a:sysClr val="window" lastClr="FFFFFF"/>
      </a:lt1>
      <a:dk2>
        <a:srgbClr val="465A65"/>
      </a:dk2>
      <a:lt2>
        <a:srgbClr val="AAC8D1"/>
      </a:lt2>
      <a:accent1>
        <a:srgbClr val="FBB18C"/>
      </a:accent1>
      <a:accent2>
        <a:srgbClr val="F35506"/>
      </a:accent2>
      <a:accent3>
        <a:srgbClr val="67805D"/>
      </a:accent3>
      <a:accent4>
        <a:srgbClr val="9FBE95"/>
      </a:accent4>
      <a:accent5>
        <a:srgbClr val="FFDE9C"/>
      </a:accent5>
      <a:accent6>
        <a:srgbClr val="FFC039"/>
      </a:accent6>
      <a:hlink>
        <a:srgbClr val="F35506"/>
      </a:hlink>
      <a:folHlink>
        <a:srgbClr val="F355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privatecapital.org/gpca-research-terms-of-use/" TargetMode="External"/><Relationship Id="rId1" Type="http://schemas.openxmlformats.org/officeDocument/2006/relationships/hyperlink" Target="https://www.globalprivatecapital.org/resear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8:M52"/>
  <sheetViews>
    <sheetView showGridLines="0" tabSelected="1" workbookViewId="0"/>
  </sheetViews>
  <sheetFormatPr defaultRowHeight="15" x14ac:dyDescent="0.25"/>
  <sheetData>
    <row r="8" spans="1:13" ht="21" x14ac:dyDescent="0.35">
      <c r="A8" s="12" t="s">
        <v>0</v>
      </c>
      <c r="B8" s="11"/>
      <c r="C8" s="11"/>
      <c r="D8" s="11"/>
      <c r="E8" s="11"/>
      <c r="F8" s="11"/>
      <c r="G8" s="11"/>
      <c r="H8" s="11"/>
      <c r="I8" s="11"/>
      <c r="J8" s="11"/>
      <c r="K8" s="11"/>
      <c r="L8" s="11"/>
      <c r="M8" s="11"/>
    </row>
    <row r="9" spans="1:13" ht="17.25" customHeight="1" x14ac:dyDescent="0.25">
      <c r="A9" s="126" t="s">
        <v>1</v>
      </c>
      <c r="B9" s="126"/>
      <c r="C9" s="126"/>
      <c r="D9" s="126"/>
      <c r="E9" s="126"/>
      <c r="F9" s="126"/>
      <c r="G9" s="126"/>
      <c r="H9" s="126"/>
      <c r="I9" s="126"/>
      <c r="J9" s="126"/>
      <c r="K9" s="126"/>
      <c r="L9" s="126"/>
      <c r="M9" s="126"/>
    </row>
    <row r="10" spans="1:13" ht="17.25" customHeight="1" x14ac:dyDescent="0.25">
      <c r="A10" s="127"/>
      <c r="B10" s="127"/>
      <c r="C10" s="127"/>
      <c r="D10" s="127"/>
      <c r="E10" s="127"/>
      <c r="F10" s="127"/>
      <c r="G10" s="127"/>
      <c r="H10" s="127"/>
      <c r="I10" s="127"/>
      <c r="J10" s="127"/>
      <c r="K10" s="127"/>
      <c r="L10" s="127"/>
      <c r="M10" s="127"/>
    </row>
    <row r="12" spans="1:13" x14ac:dyDescent="0.25">
      <c r="A12" s="5" t="s">
        <v>2</v>
      </c>
    </row>
    <row r="13" spans="1:13" x14ac:dyDescent="0.25">
      <c r="A13" s="133" t="s">
        <v>3</v>
      </c>
      <c r="B13" s="133"/>
      <c r="C13" s="133"/>
      <c r="D13" s="133"/>
      <c r="E13" s="133"/>
      <c r="F13" s="133"/>
      <c r="G13" s="133"/>
      <c r="H13" s="133"/>
    </row>
    <row r="14" spans="1:13" x14ac:dyDescent="0.25">
      <c r="A14" s="133" t="s">
        <v>4</v>
      </c>
      <c r="B14" s="133"/>
      <c r="C14" s="133"/>
      <c r="D14" s="133"/>
      <c r="E14" s="133"/>
      <c r="F14" s="133"/>
      <c r="G14" s="133"/>
      <c r="H14" s="133"/>
    </row>
    <row r="15" spans="1:13" x14ac:dyDescent="0.25">
      <c r="A15" s="133" t="s">
        <v>5</v>
      </c>
      <c r="B15" s="133"/>
      <c r="C15" s="133"/>
      <c r="D15" s="133"/>
      <c r="E15" s="133"/>
      <c r="F15" s="133"/>
      <c r="G15" s="133"/>
      <c r="H15" s="133"/>
    </row>
    <row r="16" spans="1:13" x14ac:dyDescent="0.25">
      <c r="A16" s="133" t="s">
        <v>6</v>
      </c>
      <c r="B16" s="133"/>
      <c r="C16" s="133"/>
      <c r="D16" s="133"/>
      <c r="E16" s="133"/>
      <c r="F16" s="133"/>
      <c r="G16" s="133"/>
      <c r="H16" s="133"/>
    </row>
    <row r="17" spans="1:13" x14ac:dyDescent="0.25">
      <c r="A17" s="133" t="s">
        <v>7</v>
      </c>
      <c r="B17" s="133"/>
      <c r="C17" s="133"/>
      <c r="D17" s="133"/>
      <c r="E17" s="133"/>
      <c r="F17" s="133"/>
      <c r="G17" s="133"/>
      <c r="H17" s="133"/>
    </row>
    <row r="18" spans="1:13" x14ac:dyDescent="0.25">
      <c r="A18" s="133" t="s">
        <v>8</v>
      </c>
      <c r="B18" s="133"/>
      <c r="C18" s="133"/>
      <c r="D18" s="133"/>
      <c r="E18" s="133"/>
      <c r="F18" s="133"/>
      <c r="G18" s="133"/>
      <c r="H18" s="133"/>
    </row>
    <row r="19" spans="1:13" x14ac:dyDescent="0.25">
      <c r="A19" s="133" t="s">
        <v>9</v>
      </c>
      <c r="B19" s="133"/>
      <c r="C19" s="133"/>
      <c r="D19" s="133"/>
      <c r="E19" s="133"/>
      <c r="F19" s="133"/>
      <c r="G19" s="133"/>
      <c r="H19" s="133"/>
    </row>
    <row r="21" spans="1:13" x14ac:dyDescent="0.25">
      <c r="A21" s="5" t="s">
        <v>10</v>
      </c>
    </row>
    <row r="22" spans="1:13" x14ac:dyDescent="0.25">
      <c r="A22" s="130" t="s">
        <v>11</v>
      </c>
      <c r="B22" s="130"/>
      <c r="C22" s="130"/>
      <c r="D22" s="130"/>
      <c r="E22" s="130"/>
      <c r="F22" s="130"/>
      <c r="G22" s="130"/>
      <c r="H22" s="130"/>
    </row>
    <row r="23" spans="1:13" x14ac:dyDescent="0.25">
      <c r="A23" s="128" t="s">
        <v>12</v>
      </c>
      <c r="B23" s="128"/>
      <c r="C23" s="128"/>
      <c r="D23" s="128"/>
      <c r="E23" s="128"/>
      <c r="F23" s="128"/>
      <c r="G23" s="128"/>
      <c r="H23" s="128"/>
    </row>
    <row r="24" spans="1:13" x14ac:dyDescent="0.25">
      <c r="A24" s="128" t="s">
        <v>13</v>
      </c>
      <c r="B24" s="128"/>
      <c r="C24" s="128"/>
      <c r="D24" s="128"/>
      <c r="E24" s="128"/>
      <c r="F24" s="128"/>
      <c r="G24" s="128"/>
      <c r="H24" s="128"/>
    </row>
    <row r="25" spans="1:13" x14ac:dyDescent="0.25">
      <c r="A25" s="128" t="s">
        <v>14</v>
      </c>
      <c r="B25" s="128"/>
      <c r="C25" s="128"/>
      <c r="D25" s="128"/>
      <c r="E25" s="128"/>
      <c r="F25" s="128"/>
      <c r="G25" s="128"/>
      <c r="H25" s="128"/>
    </row>
    <row r="26" spans="1:13" x14ac:dyDescent="0.25">
      <c r="A26" s="130" t="s">
        <v>15</v>
      </c>
      <c r="B26" s="130"/>
      <c r="C26" s="130"/>
      <c r="D26" s="130"/>
      <c r="E26" s="130"/>
      <c r="F26" s="130"/>
      <c r="G26" s="130"/>
      <c r="H26" s="130"/>
    </row>
    <row r="27" spans="1:13" x14ac:dyDescent="0.25">
      <c r="A27" s="130" t="s">
        <v>16</v>
      </c>
      <c r="B27" s="130"/>
      <c r="C27" s="130"/>
      <c r="D27" s="130"/>
      <c r="E27" s="130"/>
      <c r="F27" s="130"/>
      <c r="G27" s="130"/>
      <c r="H27" s="130"/>
    </row>
    <row r="28" spans="1:13" x14ac:dyDescent="0.25">
      <c r="A28" s="130" t="s">
        <v>17</v>
      </c>
      <c r="B28" s="130"/>
      <c r="C28" s="130"/>
      <c r="D28" s="130"/>
      <c r="E28" s="130"/>
      <c r="F28" s="130"/>
      <c r="G28" s="130"/>
      <c r="H28" s="130"/>
    </row>
    <row r="29" spans="1:13" x14ac:dyDescent="0.25">
      <c r="A29" s="130" t="s">
        <v>18</v>
      </c>
      <c r="B29" s="130"/>
      <c r="C29" s="130"/>
      <c r="D29" s="130"/>
      <c r="E29" s="130"/>
      <c r="F29" s="130"/>
      <c r="G29" s="130"/>
      <c r="H29" s="130"/>
    </row>
    <row r="30" spans="1:13" x14ac:dyDescent="0.25">
      <c r="A30" s="49"/>
      <c r="B30" s="49"/>
      <c r="C30" s="49"/>
      <c r="D30" s="49"/>
      <c r="E30" s="49"/>
      <c r="F30" s="49"/>
      <c r="G30" s="49"/>
      <c r="H30" s="49"/>
    </row>
    <row r="31" spans="1:13" x14ac:dyDescent="0.25">
      <c r="A31" s="2" t="s">
        <v>19</v>
      </c>
    </row>
    <row r="32" spans="1:13" x14ac:dyDescent="0.25">
      <c r="A32" s="131" t="s">
        <v>20</v>
      </c>
      <c r="B32" s="131"/>
      <c r="C32" s="131"/>
      <c r="D32" s="131"/>
      <c r="E32" s="131"/>
      <c r="F32" s="131"/>
      <c r="G32" s="131"/>
      <c r="H32" s="131"/>
      <c r="I32" s="131"/>
      <c r="J32" s="131"/>
      <c r="K32" s="131"/>
      <c r="L32" s="131"/>
      <c r="M32" s="131"/>
    </row>
    <row r="33" spans="1:13" x14ac:dyDescent="0.25">
      <c r="A33" s="131"/>
      <c r="B33" s="131"/>
      <c r="C33" s="131"/>
      <c r="D33" s="131"/>
      <c r="E33" s="131"/>
      <c r="F33" s="131"/>
      <c r="G33" s="131"/>
      <c r="H33" s="131"/>
      <c r="I33" s="131"/>
      <c r="J33" s="131"/>
      <c r="K33" s="131"/>
      <c r="L33" s="131"/>
      <c r="M33" s="131"/>
    </row>
    <row r="34" spans="1:13" x14ac:dyDescent="0.25">
      <c r="A34" s="131"/>
      <c r="B34" s="131"/>
      <c r="C34" s="131"/>
      <c r="D34" s="131"/>
      <c r="E34" s="131"/>
      <c r="F34" s="131"/>
      <c r="G34" s="131"/>
      <c r="H34" s="131"/>
      <c r="I34" s="131"/>
      <c r="J34" s="131"/>
      <c r="K34" s="131"/>
      <c r="L34" s="131"/>
      <c r="M34" s="131"/>
    </row>
    <row r="35" spans="1:13" x14ac:dyDescent="0.25">
      <c r="A35" s="131"/>
      <c r="B35" s="131"/>
      <c r="C35" s="131"/>
      <c r="D35" s="131"/>
      <c r="E35" s="131"/>
      <c r="F35" s="131"/>
      <c r="G35" s="131"/>
      <c r="H35" s="131"/>
      <c r="I35" s="131"/>
      <c r="J35" s="131"/>
      <c r="K35" s="131"/>
      <c r="L35" s="131"/>
      <c r="M35" s="131"/>
    </row>
    <row r="36" spans="1:13" x14ac:dyDescent="0.25">
      <c r="A36" s="132" t="s">
        <v>21</v>
      </c>
      <c r="B36" s="132"/>
      <c r="C36" s="132"/>
      <c r="D36" s="132"/>
      <c r="E36" s="132"/>
      <c r="F36" s="132"/>
      <c r="G36" s="132"/>
      <c r="H36" s="132"/>
      <c r="I36" s="132"/>
      <c r="J36" s="132"/>
      <c r="K36" s="132"/>
      <c r="L36" s="132"/>
      <c r="M36" s="132"/>
    </row>
    <row r="38" spans="1:13" x14ac:dyDescent="0.25">
      <c r="A38" s="2" t="s">
        <v>22</v>
      </c>
    </row>
    <row r="39" spans="1:13" x14ac:dyDescent="0.25">
      <c r="A39" s="131" t="s">
        <v>23</v>
      </c>
      <c r="B39" s="131"/>
      <c r="C39" s="131"/>
      <c r="D39" s="131"/>
      <c r="E39" s="131"/>
      <c r="F39" s="131"/>
      <c r="G39" s="131"/>
      <c r="H39" s="131"/>
      <c r="I39" s="131"/>
      <c r="J39" s="131"/>
      <c r="K39" s="131"/>
      <c r="L39" s="131"/>
      <c r="M39" s="131"/>
    </row>
    <row r="40" spans="1:13" x14ac:dyDescent="0.25">
      <c r="A40" s="131"/>
      <c r="B40" s="131"/>
      <c r="C40" s="131"/>
      <c r="D40" s="131"/>
      <c r="E40" s="131"/>
      <c r="F40" s="131"/>
      <c r="G40" s="131"/>
      <c r="H40" s="131"/>
      <c r="I40" s="131"/>
      <c r="J40" s="131"/>
      <c r="K40" s="131"/>
      <c r="L40" s="131"/>
      <c r="M40" s="131"/>
    </row>
    <row r="41" spans="1:13" x14ac:dyDescent="0.25">
      <c r="A41" s="132" t="s">
        <v>24</v>
      </c>
      <c r="B41" s="132"/>
      <c r="C41" s="132"/>
      <c r="D41" s="132"/>
      <c r="E41" s="132"/>
      <c r="F41" s="132"/>
      <c r="G41" s="132"/>
      <c r="H41" s="132"/>
      <c r="I41" s="132"/>
      <c r="J41" s="132"/>
      <c r="K41" s="132"/>
      <c r="L41" s="132"/>
      <c r="M41" s="132"/>
    </row>
    <row r="42" spans="1:13" x14ac:dyDescent="0.25">
      <c r="K42" s="3"/>
    </row>
    <row r="43" spans="1:13" x14ac:dyDescent="0.25">
      <c r="A43" s="132" t="s">
        <v>25</v>
      </c>
      <c r="B43" s="132"/>
      <c r="C43" s="132"/>
      <c r="D43" s="132"/>
      <c r="E43" s="132"/>
      <c r="F43" s="132"/>
      <c r="G43" s="132"/>
      <c r="H43" s="132"/>
      <c r="I43" s="132"/>
      <c r="J43" s="132"/>
      <c r="K43" s="132"/>
      <c r="L43" s="132"/>
      <c r="M43" s="132"/>
    </row>
    <row r="44" spans="1:13" x14ac:dyDescent="0.25">
      <c r="A44" s="131" t="s">
        <v>26</v>
      </c>
      <c r="B44" s="131"/>
      <c r="C44" s="131"/>
      <c r="D44" s="131"/>
      <c r="E44" s="131"/>
      <c r="F44" s="131"/>
      <c r="G44" s="131"/>
      <c r="H44" s="131"/>
      <c r="I44" s="131"/>
      <c r="J44" s="131"/>
      <c r="K44" s="131"/>
      <c r="L44" s="131"/>
      <c r="M44" s="131"/>
    </row>
    <row r="45" spans="1:13" x14ac:dyDescent="0.25">
      <c r="A45" s="131"/>
      <c r="B45" s="131"/>
      <c r="C45" s="131"/>
      <c r="D45" s="131"/>
      <c r="E45" s="131"/>
      <c r="F45" s="131"/>
      <c r="G45" s="131"/>
      <c r="H45" s="131"/>
      <c r="I45" s="131"/>
      <c r="J45" s="131"/>
      <c r="K45" s="131"/>
      <c r="L45" s="131"/>
      <c r="M45" s="131"/>
    </row>
    <row r="47" spans="1:13" x14ac:dyDescent="0.25">
      <c r="A47" t="s">
        <v>27</v>
      </c>
    </row>
    <row r="49" spans="1:13" x14ac:dyDescent="0.25">
      <c r="A49" s="129" t="s">
        <v>28</v>
      </c>
      <c r="B49" s="129"/>
      <c r="C49" s="129"/>
      <c r="D49" s="129"/>
      <c r="E49" s="129"/>
      <c r="F49" s="129"/>
      <c r="G49" s="129"/>
      <c r="H49" s="129"/>
      <c r="I49" s="129"/>
      <c r="J49" s="129"/>
      <c r="K49" s="129"/>
      <c r="L49" s="129"/>
      <c r="M49" s="129"/>
    </row>
    <row r="50" spans="1:13" x14ac:dyDescent="0.25">
      <c r="A50" s="129"/>
      <c r="B50" s="129"/>
      <c r="C50" s="129"/>
      <c r="D50" s="129"/>
      <c r="E50" s="129"/>
      <c r="F50" s="129"/>
      <c r="G50" s="129"/>
      <c r="H50" s="129"/>
      <c r="I50" s="129"/>
      <c r="J50" s="129"/>
      <c r="K50" s="129"/>
      <c r="L50" s="129"/>
      <c r="M50" s="129"/>
    </row>
    <row r="51" spans="1:13" x14ac:dyDescent="0.25">
      <c r="A51" s="129"/>
      <c r="B51" s="129"/>
      <c r="C51" s="129"/>
      <c r="D51" s="129"/>
      <c r="E51" s="129"/>
      <c r="F51" s="129"/>
      <c r="G51" s="129"/>
      <c r="H51" s="129"/>
      <c r="I51" s="129"/>
      <c r="J51" s="129"/>
      <c r="K51" s="129"/>
      <c r="L51" s="129"/>
      <c r="M51" s="129"/>
    </row>
    <row r="52" spans="1:13" x14ac:dyDescent="0.25">
      <c r="A52" s="129"/>
      <c r="B52" s="129"/>
      <c r="C52" s="129"/>
      <c r="D52" s="129"/>
      <c r="E52" s="129"/>
      <c r="F52" s="129"/>
      <c r="G52" s="129"/>
      <c r="H52" s="129"/>
      <c r="I52" s="129"/>
      <c r="J52" s="129"/>
      <c r="K52" s="129"/>
      <c r="L52" s="129"/>
      <c r="M52" s="129"/>
    </row>
  </sheetData>
  <mergeCells count="23">
    <mergeCell ref="A15:H15"/>
    <mergeCell ref="A16:H16"/>
    <mergeCell ref="A26:H26"/>
    <mergeCell ref="A19:H19"/>
    <mergeCell ref="A18:H18"/>
    <mergeCell ref="A17:H17"/>
    <mergeCell ref="A24:H24"/>
    <mergeCell ref="A9:M10"/>
    <mergeCell ref="A25:H25"/>
    <mergeCell ref="A49:M52"/>
    <mergeCell ref="A29:H29"/>
    <mergeCell ref="A27:H27"/>
    <mergeCell ref="A28:H28"/>
    <mergeCell ref="A32:M35"/>
    <mergeCell ref="A36:M36"/>
    <mergeCell ref="A39:M40"/>
    <mergeCell ref="A41:M41"/>
    <mergeCell ref="A43:M43"/>
    <mergeCell ref="A23:H23"/>
    <mergeCell ref="A14:H14"/>
    <mergeCell ref="A44:M45"/>
    <mergeCell ref="A13:H13"/>
    <mergeCell ref="A22:H22"/>
  </mergeCells>
  <hyperlinks>
    <hyperlink ref="A41" location="Methodology!A1" display="For more information, please see the 'Research Methodology' section of this report."/>
    <hyperlink ref="A36:M36" r:id="rId1" display="Visit Global PrivateCapital.org to learn more."/>
    <hyperlink ref="A43" r:id="rId2"/>
    <hyperlink ref="A41:M41" location="Methodology!A1" tooltip="Click to view Methodology." display="For more information, please see the 'Research Methodology' section of this report."/>
    <hyperlink ref="A13" location="Summary!A1" display="YoY Investment, Exit and Fundraising Totals for Key Geographies"/>
    <hyperlink ref="A29" location="'Middle East Investments'!A1" display="Middle East Investments"/>
    <hyperlink ref="A28" location="'CEE Investments'!A1" display="Central &amp; Eastern Europe Investments"/>
    <hyperlink ref="A27" location="'Africa Investments'!A1" display="Africa Investments"/>
    <hyperlink ref="A26" location="'LatAm Investments'!A1" display="Latin America Investments"/>
    <hyperlink ref="A22" location="'Asia Investments'!A1" display="Asia-Pacific Investments"/>
    <hyperlink ref="A14:H14" location="'VC-Tech'!A1" display="VC-Tech Investment Totals for Key Geographies"/>
    <hyperlink ref="A17:H17" location="'Notable Investments'!A1" display="Notable Investments"/>
    <hyperlink ref="A18:H18" location="'Notable Exits'!A1" display="Notable Exits"/>
    <hyperlink ref="A19:H19" location="'Notable Funds'!A1" display="Notable Fund Closes"/>
    <hyperlink ref="A13:H13" location="Overview!A1" display="Year-Over-Year Investment, Exit and Fundraising Totals for Key Geographies"/>
    <hyperlink ref="A24:H24" location="India!A1" display="India"/>
    <hyperlink ref="A23:H23" location="China!A1" display="China"/>
    <hyperlink ref="A25:H25" location="'SE Asia'!A1" display="Southeast Asia"/>
    <hyperlink ref="A22:H22" location="'Asia-Pacific'!A1" display="Asia-Pacific"/>
    <hyperlink ref="A26:H26" location="LatAm!A1" display="Latin America"/>
    <hyperlink ref="A27:H27" location="Africa!A1" display="Africa"/>
    <hyperlink ref="A28:H28" location="CEE!A1" display="Central &amp; Eastern Europe (CEE)"/>
    <hyperlink ref="A29:H29" location="'Middle East'!A1" display="Middle East"/>
    <hyperlink ref="A15:H15" location="'Infra Spotlight'!A1" display="Spotlight: Infrastructure Investment in GPC Markets"/>
    <hyperlink ref="A16:H16" location="'EV-AV Spotlight'!A1" display="Spotlight: Investment in EV, AV and Automotive Tech in GPC Markets"/>
  </hyperlinks>
  <pageMargins left="0.7" right="0.7" top="0.75" bottom="0.75" header="0.3" footer="0.3"/>
  <pageSetup orientation="portrait" horizontalDpi="1200"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105"/>
  <sheetViews>
    <sheetView showGridLines="0" zoomScaleNormal="100" workbookViewId="0"/>
  </sheetViews>
  <sheetFormatPr defaultRowHeight="15" x14ac:dyDescent="0.25"/>
  <cols>
    <col min="1" max="1" width="28.85546875" customWidth="1"/>
    <col min="2" max="12" width="9.140625" customWidth="1"/>
  </cols>
  <sheetData>
    <row r="1" spans="1:15" x14ac:dyDescent="0.25">
      <c r="O1" s="113" t="s">
        <v>29</v>
      </c>
    </row>
    <row r="2" spans="1:15" x14ac:dyDescent="0.25">
      <c r="L2" s="137" t="s">
        <v>400</v>
      </c>
      <c r="M2" s="137"/>
      <c r="N2" s="137"/>
      <c r="O2" s="137"/>
    </row>
    <row r="3" spans="1:15" x14ac:dyDescent="0.25">
      <c r="M3" s="137" t="s">
        <v>401</v>
      </c>
      <c r="N3" s="137"/>
      <c r="O3" s="137"/>
    </row>
    <row r="6" spans="1:15" ht="18.75" x14ac:dyDescent="0.3">
      <c r="A6" s="10" t="s">
        <v>437</v>
      </c>
      <c r="B6" s="11"/>
      <c r="C6" s="11"/>
      <c r="D6" s="11"/>
      <c r="E6" s="11"/>
      <c r="F6" s="11"/>
      <c r="G6" s="11"/>
      <c r="H6" s="11"/>
      <c r="I6" s="11"/>
      <c r="J6" s="11"/>
      <c r="K6" s="11"/>
      <c r="L6" s="11"/>
      <c r="M6" s="11"/>
      <c r="N6" s="11"/>
      <c r="O6" s="11"/>
    </row>
    <row r="7" spans="1:15" x14ac:dyDescent="0.25">
      <c r="A7" s="4" t="s">
        <v>33</v>
      </c>
    </row>
    <row r="9" spans="1:15" x14ac:dyDescent="0.25">
      <c r="A9" s="114" t="s">
        <v>559</v>
      </c>
    </row>
    <row r="10" spans="1:15" x14ac:dyDescent="0.25">
      <c r="A10" s="114" t="s">
        <v>438</v>
      </c>
    </row>
    <row r="11" spans="1:15" x14ac:dyDescent="0.25">
      <c r="A11" s="92"/>
      <c r="B11" s="92"/>
      <c r="C11" s="92"/>
      <c r="D11" s="92"/>
      <c r="E11" s="92"/>
      <c r="F11" s="92"/>
      <c r="G11" s="92"/>
      <c r="H11" s="92"/>
    </row>
    <row r="12" spans="1:15" x14ac:dyDescent="0.25">
      <c r="A12" s="5" t="s">
        <v>439</v>
      </c>
      <c r="B12" s="92"/>
      <c r="C12" s="92"/>
      <c r="D12" s="92"/>
      <c r="E12" s="92"/>
      <c r="F12" s="92"/>
      <c r="G12" s="92"/>
      <c r="H12" s="92"/>
    </row>
    <row r="33" spans="1:14" x14ac:dyDescent="0.25">
      <c r="A33" s="5" t="s">
        <v>439</v>
      </c>
    </row>
    <row r="34" spans="1:14" x14ac:dyDescent="0.25">
      <c r="A34" s="5"/>
      <c r="B34" s="135">
        <v>2020</v>
      </c>
      <c r="C34" s="135"/>
      <c r="D34" s="135"/>
      <c r="E34" s="135"/>
      <c r="F34" s="136"/>
      <c r="G34" s="134">
        <v>2021</v>
      </c>
      <c r="H34" s="135"/>
      <c r="I34" s="135"/>
      <c r="J34" s="135"/>
      <c r="K34" s="136"/>
      <c r="L34" s="134">
        <v>2022</v>
      </c>
      <c r="M34" s="135"/>
      <c r="N34" s="135"/>
    </row>
    <row r="35" spans="1:14" x14ac:dyDescent="0.25">
      <c r="A35" s="17"/>
      <c r="B35" s="9" t="s">
        <v>36</v>
      </c>
      <c r="C35" s="9" t="s">
        <v>37</v>
      </c>
      <c r="D35" s="9" t="s">
        <v>38</v>
      </c>
      <c r="E35" s="9" t="s">
        <v>39</v>
      </c>
      <c r="F35" s="87" t="s">
        <v>40</v>
      </c>
      <c r="G35" s="34" t="s">
        <v>36</v>
      </c>
      <c r="H35" s="9" t="s">
        <v>37</v>
      </c>
      <c r="I35" s="9" t="s">
        <v>38</v>
      </c>
      <c r="J35" s="9" t="s">
        <v>39</v>
      </c>
      <c r="K35" s="87" t="s">
        <v>40</v>
      </c>
      <c r="L35" s="84" t="s">
        <v>36</v>
      </c>
      <c r="M35" s="85" t="s">
        <v>37</v>
      </c>
      <c r="N35" s="85" t="s">
        <v>38</v>
      </c>
    </row>
    <row r="36" spans="1:14" x14ac:dyDescent="0.25">
      <c r="A36" s="13" t="s">
        <v>71</v>
      </c>
      <c r="B36" s="15">
        <v>9.5742799999999981</v>
      </c>
      <c r="C36" s="15">
        <v>12.844415999999997</v>
      </c>
      <c r="D36" s="15">
        <v>25.423325000000006</v>
      </c>
      <c r="E36" s="15">
        <v>31.120608999999998</v>
      </c>
      <c r="F36" s="101">
        <v>78.96262999999999</v>
      </c>
      <c r="G36" s="64">
        <v>32.141796896509994</v>
      </c>
      <c r="H36" s="15">
        <v>20.92109199999998</v>
      </c>
      <c r="I36" s="15">
        <v>23.112019000000004</v>
      </c>
      <c r="J36" s="15">
        <v>28.525955000000017</v>
      </c>
      <c r="K36" s="101">
        <v>104.70086289650995</v>
      </c>
      <c r="L36" s="64">
        <v>18.386744999999998</v>
      </c>
      <c r="M36" s="15">
        <v>17.087308999999991</v>
      </c>
      <c r="N36" s="15">
        <v>17.474567999999994</v>
      </c>
    </row>
    <row r="37" spans="1:14" x14ac:dyDescent="0.25">
      <c r="A37" s="43" t="s">
        <v>72</v>
      </c>
      <c r="B37" s="16">
        <v>160</v>
      </c>
      <c r="C37" s="16">
        <v>225</v>
      </c>
      <c r="D37" s="16">
        <v>267</v>
      </c>
      <c r="E37" s="16">
        <v>371</v>
      </c>
      <c r="F37" s="51">
        <v>1023</v>
      </c>
      <c r="G37" s="48">
        <v>424</v>
      </c>
      <c r="H37" s="16">
        <v>415</v>
      </c>
      <c r="I37" s="16">
        <v>395</v>
      </c>
      <c r="J37" s="16">
        <v>356</v>
      </c>
      <c r="K37" s="51">
        <v>1590</v>
      </c>
      <c r="L37" s="48">
        <v>299</v>
      </c>
      <c r="M37" s="16">
        <v>320</v>
      </c>
      <c r="N37" s="16">
        <v>434</v>
      </c>
    </row>
    <row r="39" spans="1:14" x14ac:dyDescent="0.25">
      <c r="A39" s="4" t="s">
        <v>33</v>
      </c>
    </row>
    <row r="40" spans="1:14" x14ac:dyDescent="0.25">
      <c r="A40" s="4" t="s">
        <v>47</v>
      </c>
    </row>
    <row r="42" spans="1:14" x14ac:dyDescent="0.25">
      <c r="A42" s="5" t="s">
        <v>440</v>
      </c>
    </row>
    <row r="43" spans="1:14" x14ac:dyDescent="0.25">
      <c r="A43" s="5"/>
      <c r="B43" s="135">
        <v>2020</v>
      </c>
      <c r="C43" s="135"/>
      <c r="D43" s="135"/>
      <c r="E43" s="135"/>
      <c r="F43" s="136"/>
      <c r="G43" s="134">
        <v>2021</v>
      </c>
      <c r="H43" s="135"/>
      <c r="I43" s="135"/>
      <c r="J43" s="135"/>
      <c r="K43" s="136"/>
      <c r="L43" s="134">
        <v>2022</v>
      </c>
      <c r="M43" s="135"/>
      <c r="N43" s="135"/>
    </row>
    <row r="44" spans="1:14" x14ac:dyDescent="0.25">
      <c r="A44" s="65"/>
      <c r="B44" s="9" t="s">
        <v>36</v>
      </c>
      <c r="C44" s="9" t="s">
        <v>37</v>
      </c>
      <c r="D44" s="9" t="s">
        <v>38</v>
      </c>
      <c r="E44" s="9" t="s">
        <v>39</v>
      </c>
      <c r="F44" s="87" t="s">
        <v>40</v>
      </c>
      <c r="G44" s="34" t="s">
        <v>36</v>
      </c>
      <c r="H44" s="9" t="s">
        <v>37</v>
      </c>
      <c r="I44" s="9" t="s">
        <v>38</v>
      </c>
      <c r="J44" s="9" t="s">
        <v>39</v>
      </c>
      <c r="K44" s="87" t="s">
        <v>40</v>
      </c>
      <c r="L44" s="84" t="s">
        <v>36</v>
      </c>
      <c r="M44" s="85" t="s">
        <v>37</v>
      </c>
      <c r="N44" s="85" t="s">
        <v>38</v>
      </c>
    </row>
    <row r="45" spans="1:14" x14ac:dyDescent="0.25">
      <c r="A45" s="38" t="s">
        <v>87</v>
      </c>
      <c r="B45" s="41">
        <v>3395.6389999999992</v>
      </c>
      <c r="C45" s="41">
        <v>2075.5860000000002</v>
      </c>
      <c r="D45" s="41">
        <v>14393.625999999998</v>
      </c>
      <c r="E45" s="41">
        <v>5753.6260000000002</v>
      </c>
      <c r="F45" s="88">
        <v>25618.476999999999</v>
      </c>
      <c r="G45" s="64">
        <v>11817.639999999998</v>
      </c>
      <c r="H45" s="41">
        <v>5172.1210000000001</v>
      </c>
      <c r="I45" s="41">
        <v>4886.4529999999995</v>
      </c>
      <c r="J45" s="41">
        <v>11765.215999999999</v>
      </c>
      <c r="K45" s="88">
        <v>33641.429999999993</v>
      </c>
      <c r="L45" s="64">
        <v>4240.5810000000001</v>
      </c>
      <c r="M45" s="41">
        <v>8485.8629999999994</v>
      </c>
      <c r="N45" s="41">
        <v>1835.028</v>
      </c>
    </row>
    <row r="46" spans="1:14" x14ac:dyDescent="0.25">
      <c r="A46" s="100" t="s">
        <v>420</v>
      </c>
      <c r="B46" s="41" t="s">
        <v>49</v>
      </c>
      <c r="C46" s="41">
        <v>468.90199999999999</v>
      </c>
      <c r="D46" s="41">
        <v>9812.1190000000006</v>
      </c>
      <c r="E46" s="41">
        <v>892.96899999999994</v>
      </c>
      <c r="F46" s="89">
        <v>11173.99</v>
      </c>
      <c r="G46" s="83">
        <v>1464.0039999999999</v>
      </c>
      <c r="H46" s="41">
        <v>2288.61</v>
      </c>
      <c r="I46" s="41">
        <v>1300</v>
      </c>
      <c r="J46" s="41">
        <v>1905.444</v>
      </c>
      <c r="K46" s="89">
        <v>6958.0579999999991</v>
      </c>
      <c r="L46" s="83">
        <v>1823</v>
      </c>
      <c r="M46" s="41">
        <v>7560</v>
      </c>
      <c r="N46" s="41">
        <v>1100</v>
      </c>
    </row>
    <row r="47" spans="1:14" x14ac:dyDescent="0.25">
      <c r="A47" s="100" t="s">
        <v>115</v>
      </c>
      <c r="B47" s="41">
        <v>2595.9899999999993</v>
      </c>
      <c r="C47" s="41">
        <v>747.46500000000003</v>
      </c>
      <c r="D47" s="41">
        <v>1511.7270000000001</v>
      </c>
      <c r="E47" s="41">
        <v>3386.7140000000004</v>
      </c>
      <c r="F47" s="89">
        <v>8241.8959999999988</v>
      </c>
      <c r="G47" s="83">
        <v>7592.1909999999998</v>
      </c>
      <c r="H47" s="41">
        <v>1707.7030000000002</v>
      </c>
      <c r="I47" s="41">
        <v>2316.4009999999998</v>
      </c>
      <c r="J47" s="41">
        <v>9008.9840000000004</v>
      </c>
      <c r="K47" s="89">
        <v>20625.278999999999</v>
      </c>
      <c r="L47" s="83">
        <v>1989.329</v>
      </c>
      <c r="M47" s="41">
        <v>925.86300000000006</v>
      </c>
      <c r="N47" s="41">
        <v>735.02799999999991</v>
      </c>
    </row>
    <row r="48" spans="1:14" x14ac:dyDescent="0.25">
      <c r="A48" s="100" t="s">
        <v>68</v>
      </c>
      <c r="B48" s="41">
        <v>799.64899999999989</v>
      </c>
      <c r="C48" s="41">
        <v>859.21900000000028</v>
      </c>
      <c r="D48" s="41">
        <v>3069.779999999997</v>
      </c>
      <c r="E48" s="41">
        <v>1473.9430000000002</v>
      </c>
      <c r="F48" s="89">
        <v>6202.5910000000003</v>
      </c>
      <c r="G48" s="83">
        <v>2761.4449999999979</v>
      </c>
      <c r="H48" s="41">
        <v>1175.808</v>
      </c>
      <c r="I48" s="41">
        <v>1270.0519999999997</v>
      </c>
      <c r="J48" s="41">
        <v>850.78799999999865</v>
      </c>
      <c r="K48" s="89">
        <v>6058.0929999999935</v>
      </c>
      <c r="L48" s="83">
        <v>428.25200000000041</v>
      </c>
      <c r="M48" s="41" t="s">
        <v>50</v>
      </c>
      <c r="N48" s="41" t="s">
        <v>49</v>
      </c>
    </row>
    <row r="49" spans="1:14" x14ac:dyDescent="0.25">
      <c r="A49" s="38" t="s">
        <v>109</v>
      </c>
      <c r="B49" s="41">
        <v>6178.6410000000005</v>
      </c>
      <c r="C49" s="41">
        <v>10328.830000000002</v>
      </c>
      <c r="D49" s="41">
        <v>10445.026000000002</v>
      </c>
      <c r="E49" s="41">
        <v>23101.457000000006</v>
      </c>
      <c r="F49" s="89">
        <v>50053.953999999998</v>
      </c>
      <c r="G49" s="83">
        <v>20154.104896510002</v>
      </c>
      <c r="H49" s="41">
        <v>15748.971</v>
      </c>
      <c r="I49" s="41">
        <v>18225.565999999999</v>
      </c>
      <c r="J49" s="41">
        <v>16760.739000000001</v>
      </c>
      <c r="K49" s="89">
        <v>70889.380896510047</v>
      </c>
      <c r="L49" s="83">
        <v>13486.163999999999</v>
      </c>
      <c r="M49" s="41">
        <v>8201.4459999999963</v>
      </c>
      <c r="N49" s="41">
        <v>15639.54</v>
      </c>
    </row>
    <row r="50" spans="1:14" x14ac:dyDescent="0.25">
      <c r="A50" s="100" t="s">
        <v>421</v>
      </c>
      <c r="B50" s="41">
        <v>0.80300000000000005</v>
      </c>
      <c r="C50" s="41">
        <v>41.902999999999999</v>
      </c>
      <c r="D50" s="41">
        <v>24.369</v>
      </c>
      <c r="E50" s="41">
        <v>94.691000000000003</v>
      </c>
      <c r="F50" s="89">
        <v>161.76600000000002</v>
      </c>
      <c r="G50" s="83">
        <v>173.34999999999997</v>
      </c>
      <c r="H50" s="41">
        <v>102.99700000000003</v>
      </c>
      <c r="I50" s="41">
        <v>281.96900000000005</v>
      </c>
      <c r="J50" s="41">
        <v>121.20399999999999</v>
      </c>
      <c r="K50" s="89">
        <v>679.52</v>
      </c>
      <c r="L50" s="83">
        <v>109.21900000000001</v>
      </c>
      <c r="M50" s="41">
        <v>730.96800000000019</v>
      </c>
      <c r="N50" s="41">
        <v>645.45299999999986</v>
      </c>
    </row>
    <row r="51" spans="1:14" x14ac:dyDescent="0.25">
      <c r="A51" s="100" t="s">
        <v>110</v>
      </c>
      <c r="B51" s="41">
        <v>1423.3449999999998</v>
      </c>
      <c r="C51" s="41">
        <v>2898.987000000001</v>
      </c>
      <c r="D51" s="41">
        <v>2966.168999999999</v>
      </c>
      <c r="E51" s="41">
        <v>5179.2220000000025</v>
      </c>
      <c r="F51" s="89">
        <v>12467.723</v>
      </c>
      <c r="G51" s="83">
        <v>7661.5870000000004</v>
      </c>
      <c r="H51" s="41">
        <v>6496.5709999999981</v>
      </c>
      <c r="I51" s="41">
        <v>10130.215</v>
      </c>
      <c r="J51" s="41">
        <v>8503.3330000000005</v>
      </c>
      <c r="K51" s="89">
        <v>32791.706000000042</v>
      </c>
      <c r="L51" s="83">
        <v>7172.1279999999979</v>
      </c>
      <c r="M51" s="41">
        <v>5252.1959999999999</v>
      </c>
      <c r="N51" s="41">
        <v>9642.0840000000007</v>
      </c>
    </row>
    <row r="52" spans="1:14" x14ac:dyDescent="0.25">
      <c r="A52" s="100" t="s">
        <v>128</v>
      </c>
      <c r="B52" s="41">
        <v>4754.4929999999995</v>
      </c>
      <c r="C52" s="41">
        <v>7387.94</v>
      </c>
      <c r="D52" s="41">
        <v>7454.4880000000003</v>
      </c>
      <c r="E52" s="41">
        <v>17827.543999999994</v>
      </c>
      <c r="F52" s="89">
        <v>37424.464999999997</v>
      </c>
      <c r="G52" s="83">
        <v>12319.16789651</v>
      </c>
      <c r="H52" s="41">
        <v>9149.4030000000021</v>
      </c>
      <c r="I52" s="41">
        <v>7813.3819999999987</v>
      </c>
      <c r="J52" s="41">
        <v>8107.9620000000023</v>
      </c>
      <c r="K52" s="89">
        <v>37389.91489651001</v>
      </c>
      <c r="L52" s="83">
        <v>6204.8169999999991</v>
      </c>
      <c r="M52" s="41">
        <v>2218.2819999999997</v>
      </c>
      <c r="N52" s="41">
        <v>5242.0030000000006</v>
      </c>
    </row>
    <row r="53" spans="1:14" x14ac:dyDescent="0.25">
      <c r="A53" s="100" t="s">
        <v>194</v>
      </c>
      <c r="B53" s="41" t="s">
        <v>50</v>
      </c>
      <c r="C53" s="41" t="s">
        <v>50</v>
      </c>
      <c r="D53" s="41" t="s">
        <v>50</v>
      </c>
      <c r="E53" s="41" t="s">
        <v>50</v>
      </c>
      <c r="F53" s="89" t="s">
        <v>50</v>
      </c>
      <c r="G53" s="83" t="s">
        <v>50</v>
      </c>
      <c r="H53" s="41" t="s">
        <v>50</v>
      </c>
      <c r="I53" s="41" t="s">
        <v>50</v>
      </c>
      <c r="J53" s="41">
        <v>28.24</v>
      </c>
      <c r="K53" s="89">
        <v>28.24</v>
      </c>
      <c r="L53" s="83" t="s">
        <v>50</v>
      </c>
      <c r="M53" s="41" t="s">
        <v>50</v>
      </c>
      <c r="N53" s="41">
        <v>110</v>
      </c>
    </row>
    <row r="54" spans="1:14" x14ac:dyDescent="0.25">
      <c r="A54" s="38" t="s">
        <v>155</v>
      </c>
      <c r="B54" s="41" t="s">
        <v>50</v>
      </c>
      <c r="C54" s="41">
        <v>440</v>
      </c>
      <c r="D54" s="41">
        <v>584.673</v>
      </c>
      <c r="E54" s="41" t="s">
        <v>50</v>
      </c>
      <c r="F54" s="89">
        <v>1024.673</v>
      </c>
      <c r="G54" s="83">
        <v>170.05199999999999</v>
      </c>
      <c r="H54" s="41" t="s">
        <v>50</v>
      </c>
      <c r="I54" s="41" t="s">
        <v>50</v>
      </c>
      <c r="J54" s="41" t="s">
        <v>50</v>
      </c>
      <c r="K54" s="89">
        <v>170.05199999999999</v>
      </c>
      <c r="L54" s="83">
        <v>620</v>
      </c>
      <c r="M54" s="41" t="s">
        <v>50</v>
      </c>
      <c r="N54" s="41" t="s">
        <v>50</v>
      </c>
    </row>
    <row r="55" spans="1:14" x14ac:dyDescent="0.25">
      <c r="A55" s="8" t="s">
        <v>135</v>
      </c>
      <c r="B55" s="14" t="s">
        <v>50</v>
      </c>
      <c r="C55" s="14" t="s">
        <v>50</v>
      </c>
      <c r="D55" s="14" t="s">
        <v>50</v>
      </c>
      <c r="E55" s="14">
        <v>2265.5259999999998</v>
      </c>
      <c r="F55" s="102">
        <v>2265.5259999999998</v>
      </c>
      <c r="G55" s="99" t="s">
        <v>50</v>
      </c>
      <c r="H55" s="14" t="s">
        <v>50</v>
      </c>
      <c r="I55" s="14" t="s">
        <v>50</v>
      </c>
      <c r="J55" s="14" t="s">
        <v>50</v>
      </c>
      <c r="K55" s="102" t="s">
        <v>50</v>
      </c>
      <c r="L55" s="99">
        <v>40</v>
      </c>
      <c r="M55" s="14">
        <v>400</v>
      </c>
      <c r="N55" s="14" t="s">
        <v>50</v>
      </c>
    </row>
    <row r="56" spans="1:14" x14ac:dyDescent="0.25">
      <c r="A56" s="33" t="s">
        <v>417</v>
      </c>
      <c r="B56" s="35">
        <v>9574.2800000000007</v>
      </c>
      <c r="C56" s="35">
        <v>12844.415999999999</v>
      </c>
      <c r="D56" s="35">
        <v>25423.325000000004</v>
      </c>
      <c r="E56" s="35">
        <v>31120.609000000004</v>
      </c>
      <c r="F56" s="90">
        <v>78962.62999999999</v>
      </c>
      <c r="G56" s="86">
        <v>32141.796896510004</v>
      </c>
      <c r="H56" s="35">
        <v>20921.092000000008</v>
      </c>
      <c r="I56" s="35">
        <v>23112.018999999982</v>
      </c>
      <c r="J56" s="35">
        <v>28525.955000000009</v>
      </c>
      <c r="K56" s="90">
        <v>104700.86289651004</v>
      </c>
      <c r="L56" s="86">
        <v>18386.745000000003</v>
      </c>
      <c r="M56" s="35">
        <v>17087.308999999987</v>
      </c>
      <c r="N56" s="35">
        <v>17474.567999999996</v>
      </c>
    </row>
    <row r="57" spans="1:14" x14ac:dyDescent="0.25">
      <c r="A57" s="1" t="s">
        <v>422</v>
      </c>
      <c r="B57" s="40"/>
      <c r="C57" s="40"/>
      <c r="D57" s="40"/>
      <c r="E57" s="40"/>
      <c r="F57" s="40"/>
    </row>
    <row r="59" spans="1:14" x14ac:dyDescent="0.25">
      <c r="A59" s="5" t="s">
        <v>441</v>
      </c>
    </row>
    <row r="60" spans="1:14" x14ac:dyDescent="0.25">
      <c r="A60" s="5"/>
      <c r="B60" s="135">
        <v>2020</v>
      </c>
      <c r="C60" s="135"/>
      <c r="D60" s="135"/>
      <c r="E60" s="135"/>
      <c r="F60" s="136"/>
      <c r="G60" s="134">
        <v>2021</v>
      </c>
      <c r="H60" s="135"/>
      <c r="I60" s="135"/>
      <c r="J60" s="135"/>
      <c r="K60" s="136"/>
      <c r="L60" s="134">
        <v>2022</v>
      </c>
      <c r="M60" s="135"/>
      <c r="N60" s="135"/>
    </row>
    <row r="61" spans="1:14" x14ac:dyDescent="0.25">
      <c r="A61" s="65"/>
      <c r="B61" s="9" t="s">
        <v>36</v>
      </c>
      <c r="C61" s="9" t="s">
        <v>37</v>
      </c>
      <c r="D61" s="9" t="s">
        <v>38</v>
      </c>
      <c r="E61" s="9" t="s">
        <v>39</v>
      </c>
      <c r="F61" s="87" t="s">
        <v>40</v>
      </c>
      <c r="G61" s="34" t="s">
        <v>36</v>
      </c>
      <c r="H61" s="9" t="s">
        <v>37</v>
      </c>
      <c r="I61" s="9" t="s">
        <v>38</v>
      </c>
      <c r="J61" s="9" t="s">
        <v>39</v>
      </c>
      <c r="K61" s="87" t="s">
        <v>40</v>
      </c>
      <c r="L61" s="84" t="s">
        <v>36</v>
      </c>
      <c r="M61" s="85" t="s">
        <v>37</v>
      </c>
      <c r="N61" s="85" t="s">
        <v>38</v>
      </c>
    </row>
    <row r="62" spans="1:14" x14ac:dyDescent="0.25">
      <c r="A62" s="38" t="s">
        <v>87</v>
      </c>
      <c r="B62" s="96">
        <v>23</v>
      </c>
      <c r="C62" s="96">
        <v>30</v>
      </c>
      <c r="D62" s="96">
        <v>33</v>
      </c>
      <c r="E62" s="96">
        <v>43</v>
      </c>
      <c r="F62" s="94">
        <v>129</v>
      </c>
      <c r="G62" s="95">
        <v>33</v>
      </c>
      <c r="H62" s="96">
        <v>34</v>
      </c>
      <c r="I62" s="96">
        <v>26</v>
      </c>
      <c r="J62" s="96">
        <v>22</v>
      </c>
      <c r="K62" s="94">
        <v>115</v>
      </c>
      <c r="L62" s="95">
        <v>16</v>
      </c>
      <c r="M62" s="96">
        <v>10</v>
      </c>
      <c r="N62" s="96">
        <v>13</v>
      </c>
    </row>
    <row r="63" spans="1:14" x14ac:dyDescent="0.25">
      <c r="A63" s="100" t="s">
        <v>420</v>
      </c>
      <c r="B63" s="96">
        <v>1</v>
      </c>
      <c r="C63" s="96">
        <v>2</v>
      </c>
      <c r="D63" s="96">
        <v>6</v>
      </c>
      <c r="E63" s="96">
        <v>4</v>
      </c>
      <c r="F63" s="97">
        <v>13</v>
      </c>
      <c r="G63" s="98">
        <v>6</v>
      </c>
      <c r="H63" s="96">
        <v>4</v>
      </c>
      <c r="I63" s="96">
        <v>2</v>
      </c>
      <c r="J63" s="96">
        <v>3</v>
      </c>
      <c r="K63" s="97">
        <v>15</v>
      </c>
      <c r="L63" s="98">
        <v>5</v>
      </c>
      <c r="M63" s="96">
        <v>3</v>
      </c>
      <c r="N63" s="96">
        <v>3</v>
      </c>
    </row>
    <row r="64" spans="1:14" x14ac:dyDescent="0.25">
      <c r="A64" s="100" t="s">
        <v>115</v>
      </c>
      <c r="B64" s="96">
        <v>15</v>
      </c>
      <c r="C64" s="96">
        <v>19</v>
      </c>
      <c r="D64" s="96">
        <v>17</v>
      </c>
      <c r="E64" s="96">
        <v>26</v>
      </c>
      <c r="F64" s="97">
        <v>77</v>
      </c>
      <c r="G64" s="98">
        <v>23</v>
      </c>
      <c r="H64" s="96">
        <v>17</v>
      </c>
      <c r="I64" s="96">
        <v>20</v>
      </c>
      <c r="J64" s="96">
        <v>16</v>
      </c>
      <c r="K64" s="97">
        <v>76</v>
      </c>
      <c r="L64" s="98">
        <v>8</v>
      </c>
      <c r="M64" s="96">
        <v>7</v>
      </c>
      <c r="N64" s="96">
        <v>9</v>
      </c>
    </row>
    <row r="65" spans="1:14" x14ac:dyDescent="0.25">
      <c r="A65" s="100" t="s">
        <v>68</v>
      </c>
      <c r="B65" s="96">
        <v>7</v>
      </c>
      <c r="C65" s="96">
        <v>9</v>
      </c>
      <c r="D65" s="96">
        <v>10</v>
      </c>
      <c r="E65" s="96">
        <v>13</v>
      </c>
      <c r="F65" s="97">
        <v>39</v>
      </c>
      <c r="G65" s="98">
        <v>4</v>
      </c>
      <c r="H65" s="96">
        <v>13</v>
      </c>
      <c r="I65" s="96">
        <v>4</v>
      </c>
      <c r="J65" s="96">
        <v>3</v>
      </c>
      <c r="K65" s="97">
        <v>24</v>
      </c>
      <c r="L65" s="98">
        <v>3</v>
      </c>
      <c r="M65" s="96" t="s">
        <v>50</v>
      </c>
      <c r="N65" s="96">
        <v>1</v>
      </c>
    </row>
    <row r="66" spans="1:14" x14ac:dyDescent="0.25">
      <c r="A66" s="38" t="s">
        <v>109</v>
      </c>
      <c r="B66" s="96">
        <v>137</v>
      </c>
      <c r="C66" s="96">
        <v>193</v>
      </c>
      <c r="D66" s="96">
        <v>232</v>
      </c>
      <c r="E66" s="96">
        <v>327</v>
      </c>
      <c r="F66" s="97">
        <v>889</v>
      </c>
      <c r="G66" s="98">
        <v>390</v>
      </c>
      <c r="H66" s="96">
        <v>381</v>
      </c>
      <c r="I66" s="96">
        <v>369</v>
      </c>
      <c r="J66" s="96">
        <v>334</v>
      </c>
      <c r="K66" s="97">
        <v>1474</v>
      </c>
      <c r="L66" s="98">
        <v>281</v>
      </c>
      <c r="M66" s="96">
        <v>307</v>
      </c>
      <c r="N66" s="96">
        <v>421</v>
      </c>
    </row>
    <row r="67" spans="1:14" x14ac:dyDescent="0.25">
      <c r="A67" s="100" t="s">
        <v>421</v>
      </c>
      <c r="B67" s="96">
        <v>12</v>
      </c>
      <c r="C67" s="96">
        <v>14</v>
      </c>
      <c r="D67" s="96">
        <v>32</v>
      </c>
      <c r="E67" s="96">
        <v>35</v>
      </c>
      <c r="F67" s="97">
        <v>93</v>
      </c>
      <c r="G67" s="98">
        <v>53</v>
      </c>
      <c r="H67" s="96">
        <v>35</v>
      </c>
      <c r="I67" s="96">
        <v>44</v>
      </c>
      <c r="J67" s="96">
        <v>42</v>
      </c>
      <c r="K67" s="97">
        <v>174</v>
      </c>
      <c r="L67" s="98">
        <v>14</v>
      </c>
      <c r="M67" s="96">
        <v>68</v>
      </c>
      <c r="N67" s="96">
        <v>102</v>
      </c>
    </row>
    <row r="68" spans="1:14" x14ac:dyDescent="0.25">
      <c r="A68" s="100" t="s">
        <v>110</v>
      </c>
      <c r="B68" s="96">
        <v>94</v>
      </c>
      <c r="C68" s="96">
        <v>125</v>
      </c>
      <c r="D68" s="96">
        <v>124</v>
      </c>
      <c r="E68" s="96">
        <v>187</v>
      </c>
      <c r="F68" s="97">
        <v>530</v>
      </c>
      <c r="G68" s="98">
        <v>238</v>
      </c>
      <c r="H68" s="96">
        <v>261</v>
      </c>
      <c r="I68" s="96">
        <v>253</v>
      </c>
      <c r="J68" s="96">
        <v>217</v>
      </c>
      <c r="K68" s="97">
        <v>969</v>
      </c>
      <c r="L68" s="98">
        <v>208</v>
      </c>
      <c r="M68" s="96">
        <v>203</v>
      </c>
      <c r="N68" s="96">
        <v>252</v>
      </c>
    </row>
    <row r="69" spans="1:14" x14ac:dyDescent="0.25">
      <c r="A69" s="100" t="s">
        <v>128</v>
      </c>
      <c r="B69" s="96">
        <v>31</v>
      </c>
      <c r="C69" s="96">
        <v>54</v>
      </c>
      <c r="D69" s="96">
        <v>76</v>
      </c>
      <c r="E69" s="96">
        <v>105</v>
      </c>
      <c r="F69" s="97">
        <v>266</v>
      </c>
      <c r="G69" s="98">
        <v>99</v>
      </c>
      <c r="H69" s="96">
        <v>85</v>
      </c>
      <c r="I69" s="96">
        <v>72</v>
      </c>
      <c r="J69" s="96">
        <v>74</v>
      </c>
      <c r="K69" s="97">
        <v>330</v>
      </c>
      <c r="L69" s="98">
        <v>59</v>
      </c>
      <c r="M69" s="96">
        <v>36</v>
      </c>
      <c r="N69" s="96">
        <v>66</v>
      </c>
    </row>
    <row r="70" spans="1:14" x14ac:dyDescent="0.25">
      <c r="A70" s="100" t="s">
        <v>194</v>
      </c>
      <c r="B70" s="96" t="s">
        <v>50</v>
      </c>
      <c r="C70" s="96" t="s">
        <v>50</v>
      </c>
      <c r="D70" s="96" t="s">
        <v>50</v>
      </c>
      <c r="E70" s="96" t="s">
        <v>50</v>
      </c>
      <c r="F70" s="97" t="s">
        <v>50</v>
      </c>
      <c r="G70" s="98" t="s">
        <v>50</v>
      </c>
      <c r="H70" s="96" t="s">
        <v>50</v>
      </c>
      <c r="I70" s="96" t="s">
        <v>50</v>
      </c>
      <c r="J70" s="96">
        <v>1</v>
      </c>
      <c r="K70" s="97">
        <v>1</v>
      </c>
      <c r="L70" s="98" t="s">
        <v>50</v>
      </c>
      <c r="M70" s="96" t="s">
        <v>50</v>
      </c>
      <c r="N70" s="96">
        <v>1</v>
      </c>
    </row>
    <row r="71" spans="1:14" x14ac:dyDescent="0.25">
      <c r="A71" s="38" t="s">
        <v>155</v>
      </c>
      <c r="B71" s="96" t="s">
        <v>50</v>
      </c>
      <c r="C71" s="96">
        <v>2</v>
      </c>
      <c r="D71" s="96">
        <v>2</v>
      </c>
      <c r="E71" s="96" t="s">
        <v>50</v>
      </c>
      <c r="F71" s="97">
        <v>4</v>
      </c>
      <c r="G71" s="98">
        <v>1</v>
      </c>
      <c r="H71" s="96" t="s">
        <v>50</v>
      </c>
      <c r="I71" s="96" t="s">
        <v>50</v>
      </c>
      <c r="J71" s="96" t="s">
        <v>50</v>
      </c>
      <c r="K71" s="97">
        <v>1</v>
      </c>
      <c r="L71" s="98">
        <v>1</v>
      </c>
      <c r="M71" s="96" t="s">
        <v>50</v>
      </c>
      <c r="N71" s="96" t="s">
        <v>50</v>
      </c>
    </row>
    <row r="72" spans="1:14" x14ac:dyDescent="0.25">
      <c r="A72" s="8" t="s">
        <v>135</v>
      </c>
      <c r="B72" s="16" t="s">
        <v>50</v>
      </c>
      <c r="C72" s="16" t="s">
        <v>50</v>
      </c>
      <c r="D72" s="16" t="s">
        <v>50</v>
      </c>
      <c r="E72" s="16">
        <v>1</v>
      </c>
      <c r="F72" s="52">
        <v>1</v>
      </c>
      <c r="G72" s="48" t="s">
        <v>50</v>
      </c>
      <c r="H72" s="16" t="s">
        <v>50</v>
      </c>
      <c r="I72" s="16" t="s">
        <v>50</v>
      </c>
      <c r="J72" s="16" t="s">
        <v>50</v>
      </c>
      <c r="K72" s="52" t="s">
        <v>50</v>
      </c>
      <c r="L72" s="48">
        <v>1</v>
      </c>
      <c r="M72" s="16">
        <v>3</v>
      </c>
      <c r="N72" s="16" t="s">
        <v>50</v>
      </c>
    </row>
    <row r="73" spans="1:14" x14ac:dyDescent="0.25">
      <c r="A73" s="33" t="s">
        <v>417</v>
      </c>
      <c r="B73" s="47">
        <v>160</v>
      </c>
      <c r="C73" s="47">
        <v>225</v>
      </c>
      <c r="D73" s="47">
        <v>267</v>
      </c>
      <c r="E73" s="47">
        <v>371</v>
      </c>
      <c r="F73" s="91">
        <v>1023</v>
      </c>
      <c r="G73" s="78">
        <v>424</v>
      </c>
      <c r="H73" s="47">
        <v>415</v>
      </c>
      <c r="I73" s="47">
        <v>395</v>
      </c>
      <c r="J73" s="47">
        <v>356</v>
      </c>
      <c r="K73" s="91">
        <v>1590</v>
      </c>
      <c r="L73" s="78">
        <v>299</v>
      </c>
      <c r="M73" s="47">
        <v>320</v>
      </c>
      <c r="N73" s="47">
        <v>434</v>
      </c>
    </row>
    <row r="74" spans="1:14" x14ac:dyDescent="0.25">
      <c r="A74" s="1" t="s">
        <v>422</v>
      </c>
      <c r="B74" s="40"/>
      <c r="C74" s="40"/>
      <c r="D74" s="40"/>
      <c r="E74" s="40"/>
      <c r="F74" s="40"/>
    </row>
    <row r="76" spans="1:14" x14ac:dyDescent="0.25">
      <c r="A76" s="4" t="s">
        <v>33</v>
      </c>
    </row>
    <row r="77" spans="1:14" x14ac:dyDescent="0.25">
      <c r="A77" s="4" t="s">
        <v>47</v>
      </c>
    </row>
    <row r="79" spans="1:14" x14ac:dyDescent="0.25">
      <c r="A79" s="5" t="s">
        <v>442</v>
      </c>
    </row>
    <row r="80" spans="1:14" x14ac:dyDescent="0.25">
      <c r="A80" s="5"/>
      <c r="B80" s="135">
        <v>2020</v>
      </c>
      <c r="C80" s="135"/>
      <c r="D80" s="135"/>
      <c r="E80" s="135"/>
      <c r="F80" s="136"/>
      <c r="G80" s="134">
        <v>2021</v>
      </c>
      <c r="H80" s="135"/>
      <c r="I80" s="135"/>
      <c r="J80" s="135"/>
      <c r="K80" s="136"/>
      <c r="L80" s="134">
        <v>2022</v>
      </c>
      <c r="M80" s="135"/>
      <c r="N80" s="135"/>
    </row>
    <row r="81" spans="1:15" x14ac:dyDescent="0.25">
      <c r="A81" s="5"/>
      <c r="B81" s="9" t="s">
        <v>36</v>
      </c>
      <c r="C81" s="9" t="s">
        <v>37</v>
      </c>
      <c r="D81" s="9" t="s">
        <v>38</v>
      </c>
      <c r="E81" s="9" t="s">
        <v>39</v>
      </c>
      <c r="F81" s="87" t="s">
        <v>40</v>
      </c>
      <c r="G81" s="34" t="s">
        <v>36</v>
      </c>
      <c r="H81" s="9" t="s">
        <v>37</v>
      </c>
      <c r="I81" s="9" t="s">
        <v>38</v>
      </c>
      <c r="J81" s="9" t="s">
        <v>39</v>
      </c>
      <c r="K81" s="87" t="s">
        <v>40</v>
      </c>
      <c r="L81" s="84" t="s">
        <v>36</v>
      </c>
      <c r="M81" s="85" t="s">
        <v>37</v>
      </c>
      <c r="N81" s="85" t="s">
        <v>38</v>
      </c>
      <c r="O81" s="50"/>
    </row>
    <row r="82" spans="1:15" x14ac:dyDescent="0.25">
      <c r="A82" s="37" t="s">
        <v>425</v>
      </c>
      <c r="B82" s="15">
        <v>1138.4379999999999</v>
      </c>
      <c r="C82" s="15">
        <v>3309.5610000000006</v>
      </c>
      <c r="D82" s="15">
        <v>2674.2289999999994</v>
      </c>
      <c r="E82" s="15">
        <v>3641.8059999999996</v>
      </c>
      <c r="F82" s="88">
        <v>10764.034000000001</v>
      </c>
      <c r="G82" s="64">
        <v>4365.3850000000002</v>
      </c>
      <c r="H82" s="15">
        <v>4681.655999999999</v>
      </c>
      <c r="I82" s="15">
        <v>5279.8640000000005</v>
      </c>
      <c r="J82" s="15">
        <v>7524.7780000000021</v>
      </c>
      <c r="K82" s="88">
        <v>21851.683000000008</v>
      </c>
      <c r="L82" s="64">
        <v>4495.663999999997</v>
      </c>
      <c r="M82" s="15">
        <v>3879.6520000000005</v>
      </c>
      <c r="N82" s="15">
        <v>4650.9909999999982</v>
      </c>
    </row>
    <row r="83" spans="1:15" x14ac:dyDescent="0.25">
      <c r="A83" s="38" t="s">
        <v>427</v>
      </c>
      <c r="B83" s="41">
        <v>1394.625</v>
      </c>
      <c r="C83" s="41">
        <v>4109.9790000000012</v>
      </c>
      <c r="D83" s="41">
        <v>5488.1590000000015</v>
      </c>
      <c r="E83" s="41">
        <v>6283.9780000000001</v>
      </c>
      <c r="F83" s="89">
        <v>17276.740999999998</v>
      </c>
      <c r="G83" s="83">
        <v>6548.619999999999</v>
      </c>
      <c r="H83" s="41">
        <v>6329.0509999999967</v>
      </c>
      <c r="I83" s="41">
        <v>5390.5119999999979</v>
      </c>
      <c r="J83" s="41">
        <v>7554.9390000000021</v>
      </c>
      <c r="K83" s="89">
        <v>25823.122000000014</v>
      </c>
      <c r="L83" s="83">
        <v>5441.7519999999995</v>
      </c>
      <c r="M83" s="41">
        <v>2174.2660000000005</v>
      </c>
      <c r="N83" s="41">
        <v>2870.1810000000005</v>
      </c>
    </row>
    <row r="84" spans="1:15" x14ac:dyDescent="0.25">
      <c r="A84" s="38" t="s">
        <v>426</v>
      </c>
      <c r="B84" s="41">
        <v>5666.2819999999992</v>
      </c>
      <c r="C84" s="41">
        <v>4311.4450000000015</v>
      </c>
      <c r="D84" s="41">
        <v>14426.196000000002</v>
      </c>
      <c r="E84" s="41">
        <v>13342.147999999999</v>
      </c>
      <c r="F84" s="89">
        <v>37746.070999999989</v>
      </c>
      <c r="G84" s="83">
        <v>13189.819896509998</v>
      </c>
      <c r="H84" s="41">
        <v>6637.7499999999991</v>
      </c>
      <c r="I84" s="41">
        <v>8712.8539999999994</v>
      </c>
      <c r="J84" s="41">
        <v>6331.3090000000002</v>
      </c>
      <c r="K84" s="89">
        <v>34871.732896509988</v>
      </c>
      <c r="L84" s="83">
        <v>5659.5620000000008</v>
      </c>
      <c r="M84" s="41">
        <v>1199.9569999999999</v>
      </c>
      <c r="N84" s="41">
        <v>3858.3220000000006</v>
      </c>
    </row>
    <row r="85" spans="1:15" x14ac:dyDescent="0.25">
      <c r="A85" s="38" t="s">
        <v>428</v>
      </c>
      <c r="B85" s="41">
        <v>1131.8069999999998</v>
      </c>
      <c r="C85" s="41">
        <v>855.27099999999996</v>
      </c>
      <c r="D85" s="41">
        <v>775.55</v>
      </c>
      <c r="E85" s="41">
        <v>6113.3630000000021</v>
      </c>
      <c r="F85" s="89">
        <v>8875.991</v>
      </c>
      <c r="G85" s="83">
        <v>6256.9809999999998</v>
      </c>
      <c r="H85" s="41">
        <v>2641.0570000000002</v>
      </c>
      <c r="I85" s="41">
        <v>1289.444</v>
      </c>
      <c r="J85" s="41">
        <v>1664.086</v>
      </c>
      <c r="K85" s="89">
        <v>11851.567999999999</v>
      </c>
      <c r="L85" s="83">
        <v>1173.097</v>
      </c>
      <c r="M85" s="41">
        <v>8762.4839999999986</v>
      </c>
      <c r="N85" s="41">
        <v>3704.8710000000005</v>
      </c>
    </row>
    <row r="86" spans="1:15" x14ac:dyDescent="0.25">
      <c r="A86" s="38" t="s">
        <v>430</v>
      </c>
      <c r="B86" s="41" t="s">
        <v>50</v>
      </c>
      <c r="C86" s="41" t="s">
        <v>50</v>
      </c>
      <c r="D86" s="41">
        <v>262.11900000000003</v>
      </c>
      <c r="E86" s="41" t="s">
        <v>50</v>
      </c>
      <c r="F86" s="89">
        <v>262.11900000000003</v>
      </c>
      <c r="G86" s="83">
        <v>15.369</v>
      </c>
      <c r="H86" s="41" t="s">
        <v>50</v>
      </c>
      <c r="I86" s="41">
        <v>308.988</v>
      </c>
      <c r="J86" s="41">
        <v>1203.9959999999999</v>
      </c>
      <c r="K86" s="89">
        <v>1528.3529999999998</v>
      </c>
      <c r="L86" s="83">
        <v>64.909000000000006</v>
      </c>
      <c r="M86" s="41">
        <v>319.10300000000001</v>
      </c>
      <c r="N86" s="41">
        <v>1318.299</v>
      </c>
    </row>
    <row r="87" spans="1:15" x14ac:dyDescent="0.25">
      <c r="A87" s="38" t="s">
        <v>429</v>
      </c>
      <c r="B87" s="41">
        <v>228.75300000000001</v>
      </c>
      <c r="C87" s="41" t="s">
        <v>49</v>
      </c>
      <c r="D87" s="41">
        <v>740</v>
      </c>
      <c r="E87" s="41">
        <v>502.38799999999998</v>
      </c>
      <c r="F87" s="89">
        <v>1471.1410000000003</v>
      </c>
      <c r="G87" s="83">
        <v>491.14499999999998</v>
      </c>
      <c r="H87" s="41">
        <v>618.46899999999994</v>
      </c>
      <c r="I87" s="41">
        <v>1895.105</v>
      </c>
      <c r="J87" s="41">
        <v>1809.8150000000001</v>
      </c>
      <c r="K87" s="89">
        <v>4814.5339999999997</v>
      </c>
      <c r="L87" s="83">
        <v>408.70000000000005</v>
      </c>
      <c r="M87" s="41">
        <v>582.48500000000001</v>
      </c>
      <c r="N87" s="41">
        <v>46.948999999999998</v>
      </c>
    </row>
    <row r="88" spans="1:15" x14ac:dyDescent="0.25">
      <c r="A88" s="38" t="s">
        <v>432</v>
      </c>
      <c r="B88" s="41" t="s">
        <v>50</v>
      </c>
      <c r="C88" s="41">
        <v>244</v>
      </c>
      <c r="D88" s="41">
        <v>1035.5439999999999</v>
      </c>
      <c r="E88" s="41">
        <v>199.971</v>
      </c>
      <c r="F88" s="89">
        <v>1479.5149999999999</v>
      </c>
      <c r="G88" s="83">
        <v>770.8</v>
      </c>
      <c r="H88" s="41" t="s">
        <v>50</v>
      </c>
      <c r="I88" s="41" t="s">
        <v>50</v>
      </c>
      <c r="J88" s="41">
        <v>1974.13</v>
      </c>
      <c r="K88" s="89">
        <v>2744.9300000000003</v>
      </c>
      <c r="L88" s="83">
        <v>800</v>
      </c>
      <c r="M88" s="41" t="s">
        <v>50</v>
      </c>
      <c r="N88" s="41" t="s">
        <v>50</v>
      </c>
    </row>
    <row r="89" spans="1:15" x14ac:dyDescent="0.25">
      <c r="A89" s="116" t="s">
        <v>68</v>
      </c>
      <c r="B89" s="45">
        <v>14.375</v>
      </c>
      <c r="C89" s="45">
        <v>14.159999999994398</v>
      </c>
      <c r="D89" s="45">
        <v>21.528000000027532</v>
      </c>
      <c r="E89" s="45">
        <v>1036.9550000000017</v>
      </c>
      <c r="F89" s="117">
        <v>1087.0179999999964</v>
      </c>
      <c r="G89" s="118">
        <v>503.67700000002151</v>
      </c>
      <c r="H89" s="45">
        <v>13.108999999989464</v>
      </c>
      <c r="I89" s="45">
        <v>235.25200000000768</v>
      </c>
      <c r="J89" s="45">
        <v>462.9020000000055</v>
      </c>
      <c r="K89" s="117">
        <v>1214.9399999999878</v>
      </c>
      <c r="L89" s="118">
        <v>343.0609999999906</v>
      </c>
      <c r="M89" s="45">
        <v>169.36199999998644</v>
      </c>
      <c r="N89" s="45">
        <v>1024.9549999999981</v>
      </c>
    </row>
    <row r="90" spans="1:15" x14ac:dyDescent="0.25">
      <c r="A90" s="33" t="s">
        <v>417</v>
      </c>
      <c r="B90" s="35">
        <v>9574.2799999999988</v>
      </c>
      <c r="C90" s="35">
        <v>12844.415999999999</v>
      </c>
      <c r="D90" s="35">
        <v>25423.325000000026</v>
      </c>
      <c r="E90" s="35">
        <v>31120.609000000004</v>
      </c>
      <c r="F90" s="90">
        <v>78962.62999999999</v>
      </c>
      <c r="G90" s="86">
        <v>32141.796896510019</v>
      </c>
      <c r="H90" s="35">
        <v>20921.091999999986</v>
      </c>
      <c r="I90" s="35">
        <v>23112.019000000004</v>
      </c>
      <c r="J90" s="35">
        <v>28525.955000000009</v>
      </c>
      <c r="K90" s="90">
        <v>104700.86289651001</v>
      </c>
      <c r="L90" s="86">
        <v>18386.744999999992</v>
      </c>
      <c r="M90" s="35">
        <v>17087.308999999987</v>
      </c>
      <c r="N90" s="35">
        <v>17474.567999999999</v>
      </c>
    </row>
    <row r="92" spans="1:15" x14ac:dyDescent="0.25">
      <c r="A92" s="5" t="s">
        <v>443</v>
      </c>
    </row>
    <row r="93" spans="1:15" x14ac:dyDescent="0.25">
      <c r="A93" s="5"/>
      <c r="B93" s="135">
        <v>2020</v>
      </c>
      <c r="C93" s="135"/>
      <c r="D93" s="135"/>
      <c r="E93" s="135"/>
      <c r="F93" s="136"/>
      <c r="G93" s="134">
        <v>2021</v>
      </c>
      <c r="H93" s="135"/>
      <c r="I93" s="135"/>
      <c r="J93" s="135"/>
      <c r="K93" s="136"/>
      <c r="L93" s="134">
        <v>2022</v>
      </c>
      <c r="M93" s="135"/>
      <c r="N93" s="135"/>
    </row>
    <row r="94" spans="1:15" x14ac:dyDescent="0.25">
      <c r="A94" s="5"/>
      <c r="B94" s="9" t="s">
        <v>36</v>
      </c>
      <c r="C94" s="9" t="s">
        <v>37</v>
      </c>
      <c r="D94" s="9" t="s">
        <v>38</v>
      </c>
      <c r="E94" s="9" t="s">
        <v>39</v>
      </c>
      <c r="F94" s="87" t="s">
        <v>40</v>
      </c>
      <c r="G94" s="34" t="s">
        <v>36</v>
      </c>
      <c r="H94" s="9" t="s">
        <v>37</v>
      </c>
      <c r="I94" s="9" t="s">
        <v>38</v>
      </c>
      <c r="J94" s="9" t="s">
        <v>39</v>
      </c>
      <c r="K94" s="87" t="s">
        <v>40</v>
      </c>
      <c r="L94" s="84" t="s">
        <v>36</v>
      </c>
      <c r="M94" s="85" t="s">
        <v>37</v>
      </c>
      <c r="N94" s="85" t="s">
        <v>38</v>
      </c>
    </row>
    <row r="95" spans="1:15" x14ac:dyDescent="0.25">
      <c r="A95" s="37" t="s">
        <v>425</v>
      </c>
      <c r="B95" s="93">
        <v>49</v>
      </c>
      <c r="C95" s="93">
        <v>75</v>
      </c>
      <c r="D95" s="93">
        <v>74</v>
      </c>
      <c r="E95" s="93">
        <v>112</v>
      </c>
      <c r="F95" s="94">
        <v>310</v>
      </c>
      <c r="G95" s="95">
        <v>146</v>
      </c>
      <c r="H95" s="93">
        <v>123</v>
      </c>
      <c r="I95" s="93">
        <v>138</v>
      </c>
      <c r="J95" s="93">
        <v>143</v>
      </c>
      <c r="K95" s="94">
        <v>550</v>
      </c>
      <c r="L95" s="95">
        <v>103</v>
      </c>
      <c r="M95" s="93">
        <v>143</v>
      </c>
      <c r="N95" s="93">
        <v>138</v>
      </c>
    </row>
    <row r="96" spans="1:15" x14ac:dyDescent="0.25">
      <c r="A96" s="38" t="s">
        <v>427</v>
      </c>
      <c r="B96" s="96">
        <v>34</v>
      </c>
      <c r="C96" s="96">
        <v>55</v>
      </c>
      <c r="D96" s="96">
        <v>77</v>
      </c>
      <c r="E96" s="96">
        <v>114</v>
      </c>
      <c r="F96" s="97">
        <v>280</v>
      </c>
      <c r="G96" s="98">
        <v>124</v>
      </c>
      <c r="H96" s="96">
        <v>106</v>
      </c>
      <c r="I96" s="96">
        <v>114</v>
      </c>
      <c r="J96" s="96">
        <v>96</v>
      </c>
      <c r="K96" s="97">
        <v>440</v>
      </c>
      <c r="L96" s="98">
        <v>81</v>
      </c>
      <c r="M96" s="96">
        <v>75</v>
      </c>
      <c r="N96" s="96">
        <v>112</v>
      </c>
    </row>
    <row r="97" spans="1:14" x14ac:dyDescent="0.25">
      <c r="A97" s="38" t="s">
        <v>426</v>
      </c>
      <c r="B97" s="96">
        <v>44</v>
      </c>
      <c r="C97" s="96">
        <v>67</v>
      </c>
      <c r="D97" s="96">
        <v>77</v>
      </c>
      <c r="E97" s="96">
        <v>100</v>
      </c>
      <c r="F97" s="97">
        <v>288</v>
      </c>
      <c r="G97" s="98">
        <v>102</v>
      </c>
      <c r="H97" s="96">
        <v>135</v>
      </c>
      <c r="I97" s="96">
        <v>96</v>
      </c>
      <c r="J97" s="96">
        <v>69</v>
      </c>
      <c r="K97" s="97">
        <v>402</v>
      </c>
      <c r="L97" s="98">
        <v>74</v>
      </c>
      <c r="M97" s="96">
        <v>49</v>
      </c>
      <c r="N97" s="96">
        <v>76</v>
      </c>
    </row>
    <row r="98" spans="1:14" x14ac:dyDescent="0.25">
      <c r="A98" s="38" t="s">
        <v>428</v>
      </c>
      <c r="B98" s="96">
        <v>22</v>
      </c>
      <c r="C98" s="96">
        <v>25</v>
      </c>
      <c r="D98" s="96">
        <v>18</v>
      </c>
      <c r="E98" s="96">
        <v>22</v>
      </c>
      <c r="F98" s="97">
        <v>87</v>
      </c>
      <c r="G98" s="98">
        <v>34</v>
      </c>
      <c r="H98" s="96">
        <v>37</v>
      </c>
      <c r="I98" s="96">
        <v>24</v>
      </c>
      <c r="J98" s="96">
        <v>26</v>
      </c>
      <c r="K98" s="97">
        <v>121</v>
      </c>
      <c r="L98" s="98">
        <v>22</v>
      </c>
      <c r="M98" s="96">
        <v>33</v>
      </c>
      <c r="N98" s="96">
        <v>70</v>
      </c>
    </row>
    <row r="99" spans="1:14" x14ac:dyDescent="0.25">
      <c r="A99" s="38" t="s">
        <v>430</v>
      </c>
      <c r="B99" s="96" t="s">
        <v>50</v>
      </c>
      <c r="C99" s="96" t="s">
        <v>50</v>
      </c>
      <c r="D99" s="96">
        <v>2</v>
      </c>
      <c r="E99" s="96" t="s">
        <v>50</v>
      </c>
      <c r="F99" s="97">
        <v>2</v>
      </c>
      <c r="G99" s="98">
        <v>1</v>
      </c>
      <c r="H99" s="96" t="s">
        <v>50</v>
      </c>
      <c r="I99" s="96">
        <v>3</v>
      </c>
      <c r="J99" s="96">
        <v>4</v>
      </c>
      <c r="K99" s="97">
        <v>8</v>
      </c>
      <c r="L99" s="98">
        <v>3</v>
      </c>
      <c r="M99" s="96">
        <v>8</v>
      </c>
      <c r="N99" s="96">
        <v>21</v>
      </c>
    </row>
    <row r="100" spans="1:14" x14ac:dyDescent="0.25">
      <c r="A100" s="38" t="s">
        <v>429</v>
      </c>
      <c r="B100" s="96">
        <v>7</v>
      </c>
      <c r="C100" s="96">
        <v>1</v>
      </c>
      <c r="D100" s="96">
        <v>10</v>
      </c>
      <c r="E100" s="96">
        <v>14</v>
      </c>
      <c r="F100" s="97">
        <v>32</v>
      </c>
      <c r="G100" s="98">
        <v>6</v>
      </c>
      <c r="H100" s="96">
        <v>11</v>
      </c>
      <c r="I100" s="96">
        <v>13</v>
      </c>
      <c r="J100" s="96">
        <v>8</v>
      </c>
      <c r="K100" s="97">
        <v>38</v>
      </c>
      <c r="L100" s="98">
        <v>9</v>
      </c>
      <c r="M100" s="96">
        <v>9</v>
      </c>
      <c r="N100" s="96">
        <v>2</v>
      </c>
    </row>
    <row r="101" spans="1:14" x14ac:dyDescent="0.25">
      <c r="A101" s="38" t="s">
        <v>432</v>
      </c>
      <c r="B101" s="96" t="s">
        <v>50</v>
      </c>
      <c r="C101" s="96">
        <v>1</v>
      </c>
      <c r="D101" s="96">
        <v>3</v>
      </c>
      <c r="E101" s="96">
        <v>2</v>
      </c>
      <c r="F101" s="97">
        <v>6</v>
      </c>
      <c r="G101" s="98">
        <v>3</v>
      </c>
      <c r="H101" s="96" t="s">
        <v>50</v>
      </c>
      <c r="I101" s="96" t="s">
        <v>50</v>
      </c>
      <c r="J101" s="96">
        <v>2</v>
      </c>
      <c r="K101" s="97">
        <v>5</v>
      </c>
      <c r="L101" s="98">
        <v>1</v>
      </c>
      <c r="M101" s="96" t="s">
        <v>50</v>
      </c>
      <c r="N101" s="96" t="s">
        <v>50</v>
      </c>
    </row>
    <row r="102" spans="1:14" x14ac:dyDescent="0.25">
      <c r="A102" s="116" t="s">
        <v>68</v>
      </c>
      <c r="B102" s="72">
        <v>4</v>
      </c>
      <c r="C102" s="72">
        <v>1</v>
      </c>
      <c r="D102" s="72">
        <v>6</v>
      </c>
      <c r="E102" s="72">
        <v>7</v>
      </c>
      <c r="F102" s="119">
        <v>18</v>
      </c>
      <c r="G102" s="120">
        <v>8</v>
      </c>
      <c r="H102" s="72">
        <v>3</v>
      </c>
      <c r="I102" s="72">
        <v>7</v>
      </c>
      <c r="J102" s="72">
        <v>8</v>
      </c>
      <c r="K102" s="119">
        <v>26</v>
      </c>
      <c r="L102" s="120">
        <v>6</v>
      </c>
      <c r="M102" s="72">
        <v>3</v>
      </c>
      <c r="N102" s="72">
        <v>15</v>
      </c>
    </row>
    <row r="103" spans="1:14" x14ac:dyDescent="0.25">
      <c r="A103" s="33" t="s">
        <v>417</v>
      </c>
      <c r="B103" s="47">
        <v>160</v>
      </c>
      <c r="C103" s="47">
        <v>225</v>
      </c>
      <c r="D103" s="47">
        <v>267</v>
      </c>
      <c r="E103" s="47">
        <v>371</v>
      </c>
      <c r="F103" s="91">
        <v>1023</v>
      </c>
      <c r="G103" s="78">
        <v>424</v>
      </c>
      <c r="H103" s="47">
        <v>415</v>
      </c>
      <c r="I103" s="47">
        <v>395</v>
      </c>
      <c r="J103" s="47">
        <v>356</v>
      </c>
      <c r="K103" s="91">
        <v>1590</v>
      </c>
      <c r="L103" s="78">
        <v>299</v>
      </c>
      <c r="M103" s="47">
        <v>320</v>
      </c>
      <c r="N103" s="47">
        <v>434</v>
      </c>
    </row>
    <row r="105" spans="1:14" x14ac:dyDescent="0.25">
      <c r="A105" s="36" t="s">
        <v>58</v>
      </c>
    </row>
  </sheetData>
  <sortState ref="A98:N108">
    <sortCondition descending="1" ref="N98:N108"/>
  </sortState>
  <mergeCells count="17">
    <mergeCell ref="B93:F93"/>
    <mergeCell ref="G93:K93"/>
    <mergeCell ref="L93:N93"/>
    <mergeCell ref="B43:F43"/>
    <mergeCell ref="G43:K43"/>
    <mergeCell ref="L43:N43"/>
    <mergeCell ref="B60:F60"/>
    <mergeCell ref="G60:K60"/>
    <mergeCell ref="L60:N60"/>
    <mergeCell ref="B80:F80"/>
    <mergeCell ref="G80:K80"/>
    <mergeCell ref="L80:N80"/>
    <mergeCell ref="M3:O3"/>
    <mergeCell ref="L2:O2"/>
    <mergeCell ref="B34:F34"/>
    <mergeCell ref="G34:K34"/>
    <mergeCell ref="L34:N34"/>
  </mergeCells>
  <hyperlinks>
    <hyperlink ref="A7" location="'Welcome and Contents'!A1" display="Return to Table of Contents"/>
    <hyperlink ref="A39" location="'Welcome and Contents'!A1" display="Return to Table of Contents"/>
    <hyperlink ref="A76" location="'Welcome and Contents'!A1" display="Return to Table of Contents"/>
    <hyperlink ref="A40" location="China!A1" display="Return to Top of Page"/>
    <hyperlink ref="A77" location="China!A1" display="Return to Top of Page"/>
    <hyperlink ref="L2" location="Overview!A42" display="Exits"/>
    <hyperlink ref="M3" location="Overview!A70" display="Fundraising"/>
    <hyperlink ref="L2:O2" location="China!A42" display="Investment by Asset Class and Deal Type"/>
    <hyperlink ref="M3:O3" location="China!A79" display="Investment by Industry"/>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111"/>
  <sheetViews>
    <sheetView showGridLines="0" workbookViewId="0"/>
  </sheetViews>
  <sheetFormatPr defaultRowHeight="15" x14ac:dyDescent="0.25"/>
  <cols>
    <col min="1" max="1" width="29.140625" customWidth="1"/>
    <col min="2" max="12" width="9.140625" customWidth="1"/>
  </cols>
  <sheetData>
    <row r="1" spans="1:14" x14ac:dyDescent="0.25">
      <c r="N1" s="113" t="s">
        <v>29</v>
      </c>
    </row>
    <row r="2" spans="1:14" x14ac:dyDescent="0.25">
      <c r="K2" s="137" t="s">
        <v>400</v>
      </c>
      <c r="L2" s="137"/>
      <c r="M2" s="137"/>
      <c r="N2" s="137"/>
    </row>
    <row r="3" spans="1:14" x14ac:dyDescent="0.25">
      <c r="L3" s="137" t="s">
        <v>401</v>
      </c>
      <c r="M3" s="137"/>
      <c r="N3" s="137"/>
    </row>
    <row r="6" spans="1:14" ht="18.75" x14ac:dyDescent="0.3">
      <c r="A6" s="10" t="s">
        <v>444</v>
      </c>
      <c r="B6" s="11"/>
      <c r="C6" s="11"/>
      <c r="D6" s="11"/>
      <c r="E6" s="11"/>
      <c r="F6" s="11"/>
      <c r="G6" s="11"/>
      <c r="H6" s="11"/>
      <c r="I6" s="11"/>
      <c r="J6" s="11"/>
      <c r="K6" s="11"/>
      <c r="L6" s="11"/>
      <c r="M6" s="11"/>
      <c r="N6" s="11"/>
    </row>
    <row r="7" spans="1:14" x14ac:dyDescent="0.25">
      <c r="A7" s="4" t="s">
        <v>33</v>
      </c>
    </row>
    <row r="9" spans="1:14" x14ac:dyDescent="0.25">
      <c r="A9" s="114" t="s">
        <v>445</v>
      </c>
    </row>
    <row r="10" spans="1:14" x14ac:dyDescent="0.25">
      <c r="A10" s="114" t="s">
        <v>446</v>
      </c>
    </row>
    <row r="12" spans="1:14" x14ac:dyDescent="0.25">
      <c r="A12" s="5" t="s">
        <v>447</v>
      </c>
      <c r="B12" s="92"/>
      <c r="C12" s="92"/>
      <c r="D12" s="92"/>
      <c r="E12" s="92"/>
      <c r="F12" s="92"/>
      <c r="G12" s="92"/>
      <c r="H12" s="92"/>
    </row>
    <row r="33" spans="1:14" x14ac:dyDescent="0.25">
      <c r="A33" s="5" t="s">
        <v>447</v>
      </c>
    </row>
    <row r="34" spans="1:14" x14ac:dyDescent="0.25">
      <c r="A34" s="5"/>
      <c r="B34" s="135">
        <v>2020</v>
      </c>
      <c r="C34" s="135"/>
      <c r="D34" s="135"/>
      <c r="E34" s="135"/>
      <c r="F34" s="136"/>
      <c r="G34" s="134">
        <v>2021</v>
      </c>
      <c r="H34" s="135"/>
      <c r="I34" s="135"/>
      <c r="J34" s="135"/>
      <c r="K34" s="136"/>
      <c r="L34" s="134">
        <v>2022</v>
      </c>
      <c r="M34" s="135"/>
      <c r="N34" s="135"/>
    </row>
    <row r="35" spans="1:14" x14ac:dyDescent="0.25">
      <c r="A35" s="17"/>
      <c r="B35" s="9" t="s">
        <v>36</v>
      </c>
      <c r="C35" s="9" t="s">
        <v>37</v>
      </c>
      <c r="D35" s="9" t="s">
        <v>38</v>
      </c>
      <c r="E35" s="9" t="s">
        <v>39</v>
      </c>
      <c r="F35" s="87" t="s">
        <v>40</v>
      </c>
      <c r="G35" s="34" t="s">
        <v>36</v>
      </c>
      <c r="H35" s="9" t="s">
        <v>37</v>
      </c>
      <c r="I35" s="9" t="s">
        <v>38</v>
      </c>
      <c r="J35" s="9" t="s">
        <v>39</v>
      </c>
      <c r="K35" s="87" t="s">
        <v>40</v>
      </c>
      <c r="L35" s="84" t="s">
        <v>36</v>
      </c>
      <c r="M35" s="85" t="s">
        <v>37</v>
      </c>
      <c r="N35" s="85" t="s">
        <v>38</v>
      </c>
    </row>
    <row r="36" spans="1:14" x14ac:dyDescent="0.25">
      <c r="A36" s="13" t="s">
        <v>71</v>
      </c>
      <c r="B36" s="15">
        <v>4.3085199999999988</v>
      </c>
      <c r="C36" s="15">
        <v>7.9400640000000013</v>
      </c>
      <c r="D36" s="15">
        <v>9.5303789999999982</v>
      </c>
      <c r="E36" s="15">
        <v>9.1585680000000007</v>
      </c>
      <c r="F36" s="101">
        <v>30.937531</v>
      </c>
      <c r="G36" s="64">
        <v>8.1971059999999998</v>
      </c>
      <c r="H36" s="15">
        <v>11.360626000000002</v>
      </c>
      <c r="I36" s="15">
        <v>21.365635000000008</v>
      </c>
      <c r="J36" s="15">
        <v>13.996504000000002</v>
      </c>
      <c r="K36" s="101">
        <v>54.919871000000022</v>
      </c>
      <c r="L36" s="64">
        <v>13.696183000000005</v>
      </c>
      <c r="M36" s="15">
        <v>10.897889000000003</v>
      </c>
      <c r="N36" s="15">
        <v>4.6233699999999995</v>
      </c>
    </row>
    <row r="37" spans="1:14" x14ac:dyDescent="0.25">
      <c r="A37" s="43" t="s">
        <v>72</v>
      </c>
      <c r="B37" s="16">
        <v>153</v>
      </c>
      <c r="C37" s="16">
        <v>132</v>
      </c>
      <c r="D37" s="16">
        <v>158</v>
      </c>
      <c r="E37" s="16">
        <v>200</v>
      </c>
      <c r="F37" s="51">
        <v>643</v>
      </c>
      <c r="G37" s="48">
        <v>212</v>
      </c>
      <c r="H37" s="16">
        <v>233</v>
      </c>
      <c r="I37" s="16">
        <v>403</v>
      </c>
      <c r="J37" s="16">
        <v>338</v>
      </c>
      <c r="K37" s="51">
        <v>1186</v>
      </c>
      <c r="L37" s="48">
        <v>340</v>
      </c>
      <c r="M37" s="16">
        <v>241</v>
      </c>
      <c r="N37" s="16">
        <v>224</v>
      </c>
    </row>
    <row r="39" spans="1:14" x14ac:dyDescent="0.25">
      <c r="A39" s="4" t="s">
        <v>33</v>
      </c>
      <c r="B39" s="39"/>
      <c r="C39" s="39"/>
      <c r="D39" s="39"/>
      <c r="E39" s="39"/>
      <c r="F39" s="39"/>
      <c r="G39" s="39"/>
      <c r="H39" s="39"/>
    </row>
    <row r="40" spans="1:14" x14ac:dyDescent="0.25">
      <c r="A40" s="4" t="s">
        <v>47</v>
      </c>
    </row>
    <row r="42" spans="1:14" x14ac:dyDescent="0.25">
      <c r="A42" s="5" t="s">
        <v>448</v>
      </c>
    </row>
    <row r="43" spans="1:14" x14ac:dyDescent="0.25">
      <c r="A43" s="5"/>
      <c r="B43" s="135">
        <v>2020</v>
      </c>
      <c r="C43" s="135"/>
      <c r="D43" s="135"/>
      <c r="E43" s="135"/>
      <c r="F43" s="136"/>
      <c r="G43" s="134">
        <v>2021</v>
      </c>
      <c r="H43" s="135"/>
      <c r="I43" s="135"/>
      <c r="J43" s="135"/>
      <c r="K43" s="136"/>
      <c r="L43" s="134">
        <v>2022</v>
      </c>
      <c r="M43" s="135"/>
      <c r="N43" s="135"/>
    </row>
    <row r="44" spans="1:14" x14ac:dyDescent="0.25">
      <c r="A44" s="65"/>
      <c r="B44" s="9" t="s">
        <v>36</v>
      </c>
      <c r="C44" s="9" t="s">
        <v>37</v>
      </c>
      <c r="D44" s="9" t="s">
        <v>38</v>
      </c>
      <c r="E44" s="9" t="s">
        <v>39</v>
      </c>
      <c r="F44" s="87" t="s">
        <v>40</v>
      </c>
      <c r="G44" s="34" t="s">
        <v>36</v>
      </c>
      <c r="H44" s="9" t="s">
        <v>37</v>
      </c>
      <c r="I44" s="9" t="s">
        <v>38</v>
      </c>
      <c r="J44" s="9" t="s">
        <v>39</v>
      </c>
      <c r="K44" s="87" t="s">
        <v>40</v>
      </c>
      <c r="L44" s="84" t="s">
        <v>36</v>
      </c>
      <c r="M44" s="85" t="s">
        <v>37</v>
      </c>
      <c r="N44" s="85" t="s">
        <v>38</v>
      </c>
    </row>
    <row r="45" spans="1:14" x14ac:dyDescent="0.25">
      <c r="A45" s="38" t="s">
        <v>87</v>
      </c>
      <c r="B45" s="41">
        <v>1859.192</v>
      </c>
      <c r="C45" s="41">
        <v>6141.2809999999999</v>
      </c>
      <c r="D45" s="41">
        <v>2718.2110000000007</v>
      </c>
      <c r="E45" s="41">
        <v>3606.5149999999994</v>
      </c>
      <c r="F45" s="88">
        <v>14325.199000000001</v>
      </c>
      <c r="G45" s="64">
        <v>4186.4479999999994</v>
      </c>
      <c r="H45" s="41">
        <v>5156.3940000000021</v>
      </c>
      <c r="I45" s="41">
        <v>3779.0059999999994</v>
      </c>
      <c r="J45" s="41">
        <v>4033.1220000000008</v>
      </c>
      <c r="K45" s="88">
        <v>17154.97</v>
      </c>
      <c r="L45" s="64">
        <v>4483.527</v>
      </c>
      <c r="M45" s="41">
        <v>3862.9479999999999</v>
      </c>
      <c r="N45" s="41">
        <v>926.15400000000011</v>
      </c>
    </row>
    <row r="46" spans="1:14" x14ac:dyDescent="0.25">
      <c r="A46" s="100" t="s">
        <v>420</v>
      </c>
      <c r="B46" s="41">
        <v>19.626000000000001</v>
      </c>
      <c r="C46" s="41" t="s">
        <v>49</v>
      </c>
      <c r="D46" s="41">
        <v>553.572</v>
      </c>
      <c r="E46" s="41">
        <v>599.43200000000002</v>
      </c>
      <c r="F46" s="89">
        <v>1172.6300000000001</v>
      </c>
      <c r="G46" s="83">
        <v>1882.998</v>
      </c>
      <c r="H46" s="41">
        <v>2957.1180000000004</v>
      </c>
      <c r="I46" s="41">
        <v>1121.9079999999999</v>
      </c>
      <c r="J46" s="41">
        <v>3000</v>
      </c>
      <c r="K46" s="89">
        <v>8962.0240000000013</v>
      </c>
      <c r="L46" s="83">
        <v>2626.5320000000002</v>
      </c>
      <c r="M46" s="41">
        <v>2104.384</v>
      </c>
      <c r="N46" s="41" t="s">
        <v>49</v>
      </c>
    </row>
    <row r="47" spans="1:14" x14ac:dyDescent="0.25">
      <c r="A47" s="100" t="s">
        <v>115</v>
      </c>
      <c r="B47" s="41">
        <v>674.97199999999998</v>
      </c>
      <c r="C47" s="41">
        <v>5889.53</v>
      </c>
      <c r="D47" s="41">
        <v>1203.9099999999999</v>
      </c>
      <c r="E47" s="41">
        <v>2815.1379999999999</v>
      </c>
      <c r="F47" s="89">
        <v>10583.55</v>
      </c>
      <c r="G47" s="83">
        <v>1025.7739999999999</v>
      </c>
      <c r="H47" s="41">
        <v>1342.8309999999999</v>
      </c>
      <c r="I47" s="41">
        <v>2245.0949999999998</v>
      </c>
      <c r="J47" s="41">
        <v>675.75700000000006</v>
      </c>
      <c r="K47" s="89">
        <v>5289.4569999999994</v>
      </c>
      <c r="L47" s="83">
        <v>1586.9950000000001</v>
      </c>
      <c r="M47" s="41">
        <v>1286.9749999999999</v>
      </c>
      <c r="N47" s="41">
        <v>579.70400000000006</v>
      </c>
    </row>
    <row r="48" spans="1:14" x14ac:dyDescent="0.25">
      <c r="A48" s="100" t="s">
        <v>68</v>
      </c>
      <c r="B48" s="41">
        <v>1164.5940000000001</v>
      </c>
      <c r="C48" s="41">
        <v>251.7510000000002</v>
      </c>
      <c r="D48" s="41">
        <v>960.72900000000072</v>
      </c>
      <c r="E48" s="41">
        <v>191.94499999999971</v>
      </c>
      <c r="F48" s="89">
        <v>2569.0190000000002</v>
      </c>
      <c r="G48" s="83">
        <v>1277.6759999999995</v>
      </c>
      <c r="H48" s="41">
        <v>856.44500000000153</v>
      </c>
      <c r="I48" s="41">
        <v>412.0029999999997</v>
      </c>
      <c r="J48" s="41">
        <v>357.36500000000069</v>
      </c>
      <c r="K48" s="89">
        <v>2903.4890000000014</v>
      </c>
      <c r="L48" s="83">
        <v>270</v>
      </c>
      <c r="M48" s="41">
        <v>471.58899999999994</v>
      </c>
      <c r="N48" s="41">
        <v>346.45000000000005</v>
      </c>
    </row>
    <row r="49" spans="1:14" x14ac:dyDescent="0.25">
      <c r="A49" s="38" t="s">
        <v>109</v>
      </c>
      <c r="B49" s="41">
        <v>1872.0859999999996</v>
      </c>
      <c r="C49" s="41">
        <v>1102.345</v>
      </c>
      <c r="D49" s="41">
        <v>2200.7219999999998</v>
      </c>
      <c r="E49" s="41">
        <v>2822.7760000000003</v>
      </c>
      <c r="F49" s="89">
        <v>7997.9289999999983</v>
      </c>
      <c r="G49" s="83">
        <v>2426.0600000000004</v>
      </c>
      <c r="H49" s="41">
        <v>5867.9940000000006</v>
      </c>
      <c r="I49" s="41">
        <v>16130.447</v>
      </c>
      <c r="J49" s="41">
        <v>9896.2289999999994</v>
      </c>
      <c r="K49" s="89">
        <v>34320.730000000003</v>
      </c>
      <c r="L49" s="83">
        <v>9010.9560000000019</v>
      </c>
      <c r="M49" s="41">
        <v>5978.366</v>
      </c>
      <c r="N49" s="41">
        <v>2039.8849999999998</v>
      </c>
    </row>
    <row r="50" spans="1:14" x14ac:dyDescent="0.25">
      <c r="A50" s="100" t="s">
        <v>421</v>
      </c>
      <c r="B50" s="41">
        <v>47.14</v>
      </c>
      <c r="C50" s="41">
        <v>14.031000000000001</v>
      </c>
      <c r="D50" s="41">
        <v>83.333999999999989</v>
      </c>
      <c r="E50" s="41">
        <v>105.20800000000001</v>
      </c>
      <c r="F50" s="89">
        <v>249.71299999999997</v>
      </c>
      <c r="G50" s="83">
        <v>80.195000000000007</v>
      </c>
      <c r="H50" s="41">
        <v>117.73099999999997</v>
      </c>
      <c r="I50" s="41">
        <v>314.714</v>
      </c>
      <c r="J50" s="41">
        <v>250.3659999999999</v>
      </c>
      <c r="K50" s="89">
        <v>763.00600000000009</v>
      </c>
      <c r="L50" s="83">
        <v>352.03800000000007</v>
      </c>
      <c r="M50" s="41">
        <v>289.10000000000002</v>
      </c>
      <c r="N50" s="41">
        <v>261.74999999999994</v>
      </c>
    </row>
    <row r="51" spans="1:14" x14ac:dyDescent="0.25">
      <c r="A51" s="100" t="s">
        <v>110</v>
      </c>
      <c r="B51" s="41">
        <v>590.93600000000004</v>
      </c>
      <c r="C51" s="41">
        <v>397.3569999999998</v>
      </c>
      <c r="D51" s="41">
        <v>271.286</v>
      </c>
      <c r="E51" s="41">
        <v>389.15499999999997</v>
      </c>
      <c r="F51" s="89">
        <v>1648.7339999999995</v>
      </c>
      <c r="G51" s="83">
        <v>502.20000000000005</v>
      </c>
      <c r="H51" s="41">
        <v>1051.7030000000004</v>
      </c>
      <c r="I51" s="41">
        <v>1787.3580000000002</v>
      </c>
      <c r="J51" s="41">
        <v>1910.3779999999997</v>
      </c>
      <c r="K51" s="89">
        <v>5251.6390000000019</v>
      </c>
      <c r="L51" s="83">
        <v>2367.5880000000002</v>
      </c>
      <c r="M51" s="41">
        <v>1999.9259999999997</v>
      </c>
      <c r="N51" s="41">
        <v>701.42100000000016</v>
      </c>
    </row>
    <row r="52" spans="1:14" x14ac:dyDescent="0.25">
      <c r="A52" s="100" t="s">
        <v>128</v>
      </c>
      <c r="B52" s="41">
        <v>1212.0899999999999</v>
      </c>
      <c r="C52" s="41">
        <v>680.57499999999993</v>
      </c>
      <c r="D52" s="41">
        <v>1825.482</v>
      </c>
      <c r="E52" s="41">
        <v>2311.4299999999998</v>
      </c>
      <c r="F52" s="89">
        <v>6029.5769999999993</v>
      </c>
      <c r="G52" s="83">
        <v>1777.3819999999998</v>
      </c>
      <c r="H52" s="41">
        <v>4636.6419999999998</v>
      </c>
      <c r="I52" s="41">
        <v>13962.140000000001</v>
      </c>
      <c r="J52" s="41">
        <v>7642.8090000000002</v>
      </c>
      <c r="K52" s="89">
        <v>28018.973000000002</v>
      </c>
      <c r="L52" s="83">
        <v>6174.2400000000007</v>
      </c>
      <c r="M52" s="41">
        <v>3638.51</v>
      </c>
      <c r="N52" s="41">
        <v>1047.058</v>
      </c>
    </row>
    <row r="53" spans="1:14" x14ac:dyDescent="0.25">
      <c r="A53" s="100" t="s">
        <v>194</v>
      </c>
      <c r="B53" s="41">
        <v>21.92</v>
      </c>
      <c r="C53" s="41">
        <v>10.382000000000001</v>
      </c>
      <c r="D53" s="41">
        <v>20.62</v>
      </c>
      <c r="E53" s="41">
        <v>16.982999999999997</v>
      </c>
      <c r="F53" s="89">
        <v>69.905000000000015</v>
      </c>
      <c r="G53" s="83">
        <v>66.283000000000001</v>
      </c>
      <c r="H53" s="41">
        <v>61.917999999999992</v>
      </c>
      <c r="I53" s="41">
        <v>66.235000000000014</v>
      </c>
      <c r="J53" s="41">
        <v>92.676000000000002</v>
      </c>
      <c r="K53" s="89">
        <v>287.11200000000002</v>
      </c>
      <c r="L53" s="83">
        <v>117.09000000000002</v>
      </c>
      <c r="M53" s="41">
        <v>50.83</v>
      </c>
      <c r="N53" s="41">
        <v>29.655999999999999</v>
      </c>
    </row>
    <row r="54" spans="1:14" x14ac:dyDescent="0.25">
      <c r="A54" s="38" t="s">
        <v>155</v>
      </c>
      <c r="B54" s="41">
        <v>532.87</v>
      </c>
      <c r="C54" s="41">
        <v>353.97199999999998</v>
      </c>
      <c r="D54" s="41">
        <v>3812.7740000000003</v>
      </c>
      <c r="E54" s="41">
        <v>2726.5649999999996</v>
      </c>
      <c r="F54" s="89">
        <v>7426.1810000000005</v>
      </c>
      <c r="G54" s="83">
        <v>757.23299999999995</v>
      </c>
      <c r="H54" s="41">
        <v>228.13800000000001</v>
      </c>
      <c r="I54" s="41">
        <v>300</v>
      </c>
      <c r="J54" s="41">
        <v>47</v>
      </c>
      <c r="K54" s="89">
        <v>1332.3709999999999</v>
      </c>
      <c r="L54" s="83" t="s">
        <v>50</v>
      </c>
      <c r="M54" s="41">
        <v>89.594999999999999</v>
      </c>
      <c r="N54" s="41">
        <v>1620.616</v>
      </c>
    </row>
    <row r="55" spans="1:14" x14ac:dyDescent="0.25">
      <c r="A55" s="8" t="s">
        <v>135</v>
      </c>
      <c r="B55" s="14">
        <v>44.372</v>
      </c>
      <c r="C55" s="14">
        <v>342.46600000000001</v>
      </c>
      <c r="D55" s="14">
        <v>798.67200000000003</v>
      </c>
      <c r="E55" s="14">
        <v>2.7119999999999997</v>
      </c>
      <c r="F55" s="102">
        <v>1188.222</v>
      </c>
      <c r="G55" s="99">
        <v>827.36500000000001</v>
      </c>
      <c r="H55" s="14">
        <v>108.1</v>
      </c>
      <c r="I55" s="14">
        <v>1156.182</v>
      </c>
      <c r="J55" s="14">
        <v>20.152999999999999</v>
      </c>
      <c r="K55" s="102">
        <v>2111.8000000000002</v>
      </c>
      <c r="L55" s="99">
        <v>201.7</v>
      </c>
      <c r="M55" s="14">
        <v>966.98</v>
      </c>
      <c r="N55" s="14">
        <v>36.715000000000003</v>
      </c>
    </row>
    <row r="56" spans="1:14" x14ac:dyDescent="0.25">
      <c r="A56" s="33" t="s">
        <v>417</v>
      </c>
      <c r="B56" s="35">
        <v>4308.5199999999995</v>
      </c>
      <c r="C56" s="35">
        <v>7940.0640000000003</v>
      </c>
      <c r="D56" s="35">
        <v>9530.3790000000008</v>
      </c>
      <c r="E56" s="35">
        <v>9158.5679999999975</v>
      </c>
      <c r="F56" s="90">
        <v>30937.530999999999</v>
      </c>
      <c r="G56" s="86">
        <v>8197.1060000000016</v>
      </c>
      <c r="H56" s="35">
        <v>11360.626</v>
      </c>
      <c r="I56" s="35">
        <v>21365.634999999998</v>
      </c>
      <c r="J56" s="35">
        <v>13996.503999999999</v>
      </c>
      <c r="K56" s="90">
        <v>54919.870999999999</v>
      </c>
      <c r="L56" s="86">
        <v>13696.183000000006</v>
      </c>
      <c r="M56" s="35">
        <v>10897.889000000003</v>
      </c>
      <c r="N56" s="35">
        <v>4623.37</v>
      </c>
    </row>
    <row r="57" spans="1:14" x14ac:dyDescent="0.25">
      <c r="A57" s="1" t="s">
        <v>422</v>
      </c>
      <c r="B57" s="40"/>
      <c r="C57" s="40"/>
      <c r="D57" s="40"/>
      <c r="E57" s="40"/>
      <c r="F57" s="40"/>
    </row>
    <row r="59" spans="1:14" x14ac:dyDescent="0.25">
      <c r="A59" s="5" t="s">
        <v>449</v>
      </c>
    </row>
    <row r="60" spans="1:14" x14ac:dyDescent="0.25">
      <c r="A60" s="5"/>
      <c r="B60" s="135">
        <v>2020</v>
      </c>
      <c r="C60" s="135"/>
      <c r="D60" s="135"/>
      <c r="E60" s="135"/>
      <c r="F60" s="136"/>
      <c r="G60" s="134">
        <v>2021</v>
      </c>
      <c r="H60" s="135"/>
      <c r="I60" s="135"/>
      <c r="J60" s="135"/>
      <c r="K60" s="136"/>
      <c r="L60" s="134">
        <v>2022</v>
      </c>
      <c r="M60" s="135"/>
      <c r="N60" s="135"/>
    </row>
    <row r="61" spans="1:14" x14ac:dyDescent="0.25">
      <c r="A61" s="65"/>
      <c r="B61" s="9" t="s">
        <v>36</v>
      </c>
      <c r="C61" s="9" t="s">
        <v>37</v>
      </c>
      <c r="D61" s="9" t="s">
        <v>38</v>
      </c>
      <c r="E61" s="9" t="s">
        <v>39</v>
      </c>
      <c r="F61" s="87" t="s">
        <v>40</v>
      </c>
      <c r="G61" s="34" t="s">
        <v>36</v>
      </c>
      <c r="H61" s="9" t="s">
        <v>37</v>
      </c>
      <c r="I61" s="9" t="s">
        <v>38</v>
      </c>
      <c r="J61" s="9" t="s">
        <v>39</v>
      </c>
      <c r="K61" s="87" t="s">
        <v>40</v>
      </c>
      <c r="L61" s="84" t="s">
        <v>36</v>
      </c>
      <c r="M61" s="85" t="s">
        <v>37</v>
      </c>
      <c r="N61" s="85" t="s">
        <v>38</v>
      </c>
    </row>
    <row r="62" spans="1:14" x14ac:dyDescent="0.25">
      <c r="A62" s="38" t="s">
        <v>87</v>
      </c>
      <c r="B62" s="96">
        <v>29</v>
      </c>
      <c r="C62" s="96">
        <v>25</v>
      </c>
      <c r="D62" s="96">
        <v>26</v>
      </c>
      <c r="E62" s="96">
        <v>23</v>
      </c>
      <c r="F62" s="94">
        <v>103</v>
      </c>
      <c r="G62" s="95">
        <v>39</v>
      </c>
      <c r="H62" s="96">
        <v>33</v>
      </c>
      <c r="I62" s="96">
        <v>36</v>
      </c>
      <c r="J62" s="96">
        <v>24</v>
      </c>
      <c r="K62" s="94">
        <v>132</v>
      </c>
      <c r="L62" s="95">
        <v>18</v>
      </c>
      <c r="M62" s="96">
        <v>22</v>
      </c>
      <c r="N62" s="96">
        <v>18</v>
      </c>
    </row>
    <row r="63" spans="1:14" x14ac:dyDescent="0.25">
      <c r="A63" s="100" t="s">
        <v>420</v>
      </c>
      <c r="B63" s="96">
        <v>4</v>
      </c>
      <c r="C63" s="96">
        <v>1</v>
      </c>
      <c r="D63" s="96">
        <v>3</v>
      </c>
      <c r="E63" s="96">
        <v>3</v>
      </c>
      <c r="F63" s="97">
        <v>11</v>
      </c>
      <c r="G63" s="98">
        <v>6</v>
      </c>
      <c r="H63" s="96">
        <v>7</v>
      </c>
      <c r="I63" s="96">
        <v>5</v>
      </c>
      <c r="J63" s="96">
        <v>2</v>
      </c>
      <c r="K63" s="97">
        <v>20</v>
      </c>
      <c r="L63" s="98">
        <v>6</v>
      </c>
      <c r="M63" s="96">
        <v>5</v>
      </c>
      <c r="N63" s="96">
        <v>1</v>
      </c>
    </row>
    <row r="64" spans="1:14" x14ac:dyDescent="0.25">
      <c r="A64" s="100" t="s">
        <v>115</v>
      </c>
      <c r="B64" s="96">
        <v>13</v>
      </c>
      <c r="C64" s="96">
        <v>14</v>
      </c>
      <c r="D64" s="96">
        <v>6</v>
      </c>
      <c r="E64" s="96">
        <v>15</v>
      </c>
      <c r="F64" s="97">
        <v>48</v>
      </c>
      <c r="G64" s="98">
        <v>19</v>
      </c>
      <c r="H64" s="96">
        <v>15</v>
      </c>
      <c r="I64" s="96">
        <v>24</v>
      </c>
      <c r="J64" s="96">
        <v>18</v>
      </c>
      <c r="K64" s="97">
        <v>76</v>
      </c>
      <c r="L64" s="98">
        <v>10</v>
      </c>
      <c r="M64" s="96">
        <v>16</v>
      </c>
      <c r="N64" s="96">
        <v>13</v>
      </c>
    </row>
    <row r="65" spans="1:14" x14ac:dyDescent="0.25">
      <c r="A65" s="100" t="s">
        <v>68</v>
      </c>
      <c r="B65" s="96">
        <v>12</v>
      </c>
      <c r="C65" s="96">
        <v>10</v>
      </c>
      <c r="D65" s="96">
        <v>17</v>
      </c>
      <c r="E65" s="96">
        <v>5</v>
      </c>
      <c r="F65" s="97">
        <v>44</v>
      </c>
      <c r="G65" s="98">
        <v>14</v>
      </c>
      <c r="H65" s="96">
        <v>11</v>
      </c>
      <c r="I65" s="96">
        <v>7</v>
      </c>
      <c r="J65" s="96">
        <v>4</v>
      </c>
      <c r="K65" s="97">
        <v>36</v>
      </c>
      <c r="L65" s="98">
        <v>2</v>
      </c>
      <c r="M65" s="96">
        <v>1</v>
      </c>
      <c r="N65" s="96">
        <v>4</v>
      </c>
    </row>
    <row r="66" spans="1:14" x14ac:dyDescent="0.25">
      <c r="A66" s="38" t="s">
        <v>109</v>
      </c>
      <c r="B66" s="96">
        <v>121</v>
      </c>
      <c r="C66" s="96">
        <v>104</v>
      </c>
      <c r="D66" s="96">
        <v>119</v>
      </c>
      <c r="E66" s="96">
        <v>169</v>
      </c>
      <c r="F66" s="97">
        <v>513</v>
      </c>
      <c r="G66" s="98">
        <v>160</v>
      </c>
      <c r="H66" s="96">
        <v>189</v>
      </c>
      <c r="I66" s="96">
        <v>360</v>
      </c>
      <c r="J66" s="96">
        <v>312</v>
      </c>
      <c r="K66" s="97">
        <v>1021</v>
      </c>
      <c r="L66" s="98">
        <v>320</v>
      </c>
      <c r="M66" s="96">
        <v>214</v>
      </c>
      <c r="N66" s="96">
        <v>201</v>
      </c>
    </row>
    <row r="67" spans="1:14" x14ac:dyDescent="0.25">
      <c r="A67" s="100" t="s">
        <v>421</v>
      </c>
      <c r="B67" s="96">
        <v>27</v>
      </c>
      <c r="C67" s="96">
        <v>14</v>
      </c>
      <c r="D67" s="96">
        <v>47</v>
      </c>
      <c r="E67" s="96">
        <v>57</v>
      </c>
      <c r="F67" s="97">
        <v>145</v>
      </c>
      <c r="G67" s="98">
        <v>44</v>
      </c>
      <c r="H67" s="96">
        <v>61</v>
      </c>
      <c r="I67" s="96">
        <v>165</v>
      </c>
      <c r="J67" s="96">
        <v>133</v>
      </c>
      <c r="K67" s="97">
        <v>403</v>
      </c>
      <c r="L67" s="98">
        <v>160</v>
      </c>
      <c r="M67" s="96">
        <v>72</v>
      </c>
      <c r="N67" s="96">
        <v>116</v>
      </c>
    </row>
    <row r="68" spans="1:14" x14ac:dyDescent="0.25">
      <c r="A68" s="100" t="s">
        <v>110</v>
      </c>
      <c r="B68" s="96">
        <v>71</v>
      </c>
      <c r="C68" s="96">
        <v>60</v>
      </c>
      <c r="D68" s="96">
        <v>46</v>
      </c>
      <c r="E68" s="96">
        <v>75</v>
      </c>
      <c r="F68" s="97">
        <v>252</v>
      </c>
      <c r="G68" s="98">
        <v>76</v>
      </c>
      <c r="H68" s="96">
        <v>83</v>
      </c>
      <c r="I68" s="96">
        <v>117</v>
      </c>
      <c r="J68" s="96">
        <v>102</v>
      </c>
      <c r="K68" s="97">
        <v>378</v>
      </c>
      <c r="L68" s="98">
        <v>92</v>
      </c>
      <c r="M68" s="96">
        <v>94</v>
      </c>
      <c r="N68" s="96">
        <v>57</v>
      </c>
    </row>
    <row r="69" spans="1:14" x14ac:dyDescent="0.25">
      <c r="A69" s="100" t="s">
        <v>128</v>
      </c>
      <c r="B69" s="96">
        <v>18</v>
      </c>
      <c r="C69" s="96">
        <v>23</v>
      </c>
      <c r="D69" s="96">
        <v>20</v>
      </c>
      <c r="E69" s="96">
        <v>30</v>
      </c>
      <c r="F69" s="97">
        <v>91</v>
      </c>
      <c r="G69" s="98">
        <v>29</v>
      </c>
      <c r="H69" s="96">
        <v>28</v>
      </c>
      <c r="I69" s="96">
        <v>70</v>
      </c>
      <c r="J69" s="96">
        <v>66</v>
      </c>
      <c r="K69" s="97">
        <v>193</v>
      </c>
      <c r="L69" s="98">
        <v>52</v>
      </c>
      <c r="M69" s="96">
        <v>39</v>
      </c>
      <c r="N69" s="96">
        <v>20</v>
      </c>
    </row>
    <row r="70" spans="1:14" x14ac:dyDescent="0.25">
      <c r="A70" s="100" t="s">
        <v>194</v>
      </c>
      <c r="B70" s="96">
        <v>5</v>
      </c>
      <c r="C70" s="96">
        <v>7</v>
      </c>
      <c r="D70" s="96">
        <v>6</v>
      </c>
      <c r="E70" s="96">
        <v>7</v>
      </c>
      <c r="F70" s="97">
        <v>25</v>
      </c>
      <c r="G70" s="98">
        <v>11</v>
      </c>
      <c r="H70" s="96">
        <v>17</v>
      </c>
      <c r="I70" s="96">
        <v>8</v>
      </c>
      <c r="J70" s="96">
        <v>11</v>
      </c>
      <c r="K70" s="97">
        <v>47</v>
      </c>
      <c r="L70" s="98">
        <v>16</v>
      </c>
      <c r="M70" s="96">
        <v>9</v>
      </c>
      <c r="N70" s="96">
        <v>8</v>
      </c>
    </row>
    <row r="71" spans="1:14" x14ac:dyDescent="0.25">
      <c r="A71" s="38" t="s">
        <v>155</v>
      </c>
      <c r="B71" s="96">
        <v>2</v>
      </c>
      <c r="C71" s="96">
        <v>2</v>
      </c>
      <c r="D71" s="96">
        <v>6</v>
      </c>
      <c r="E71" s="96">
        <v>6</v>
      </c>
      <c r="F71" s="97">
        <v>16</v>
      </c>
      <c r="G71" s="98">
        <v>4</v>
      </c>
      <c r="H71" s="96">
        <v>6</v>
      </c>
      <c r="I71" s="96">
        <v>2</v>
      </c>
      <c r="J71" s="96">
        <v>1</v>
      </c>
      <c r="K71" s="97">
        <v>13</v>
      </c>
      <c r="L71" s="98" t="s">
        <v>50</v>
      </c>
      <c r="M71" s="96">
        <v>1</v>
      </c>
      <c r="N71" s="96">
        <v>4</v>
      </c>
    </row>
    <row r="72" spans="1:14" x14ac:dyDescent="0.25">
      <c r="A72" s="8" t="s">
        <v>135</v>
      </c>
      <c r="B72" s="16">
        <v>1</v>
      </c>
      <c r="C72" s="16">
        <v>1</v>
      </c>
      <c r="D72" s="16">
        <v>7</v>
      </c>
      <c r="E72" s="16">
        <v>2</v>
      </c>
      <c r="F72" s="52">
        <v>11</v>
      </c>
      <c r="G72" s="48">
        <v>9</v>
      </c>
      <c r="H72" s="16">
        <v>5</v>
      </c>
      <c r="I72" s="16">
        <v>5</v>
      </c>
      <c r="J72" s="16">
        <v>1</v>
      </c>
      <c r="K72" s="52">
        <v>20</v>
      </c>
      <c r="L72" s="48">
        <v>2</v>
      </c>
      <c r="M72" s="16">
        <v>4</v>
      </c>
      <c r="N72" s="16">
        <v>1</v>
      </c>
    </row>
    <row r="73" spans="1:14" x14ac:dyDescent="0.25">
      <c r="A73" s="33" t="s">
        <v>417</v>
      </c>
      <c r="B73" s="47">
        <v>153</v>
      </c>
      <c r="C73" s="47">
        <v>132</v>
      </c>
      <c r="D73" s="47">
        <v>158</v>
      </c>
      <c r="E73" s="47">
        <v>200</v>
      </c>
      <c r="F73" s="91">
        <v>643</v>
      </c>
      <c r="G73" s="78">
        <v>212</v>
      </c>
      <c r="H73" s="47">
        <v>233</v>
      </c>
      <c r="I73" s="47">
        <v>403</v>
      </c>
      <c r="J73" s="47">
        <v>338</v>
      </c>
      <c r="K73" s="91">
        <v>1186</v>
      </c>
      <c r="L73" s="78">
        <v>340</v>
      </c>
      <c r="M73" s="47">
        <v>241</v>
      </c>
      <c r="N73" s="47">
        <v>224</v>
      </c>
    </row>
    <row r="74" spans="1:14" x14ac:dyDescent="0.25">
      <c r="A74" s="1" t="s">
        <v>422</v>
      </c>
      <c r="B74" s="40"/>
      <c r="C74" s="40"/>
      <c r="D74" s="40"/>
      <c r="E74" s="40"/>
      <c r="F74" s="40"/>
    </row>
    <row r="75" spans="1:14" x14ac:dyDescent="0.25">
      <c r="B75" s="40"/>
      <c r="C75" s="40"/>
      <c r="D75" s="40"/>
      <c r="E75" s="40"/>
      <c r="F75" s="40"/>
      <c r="G75" s="40"/>
      <c r="H75" s="40"/>
    </row>
    <row r="76" spans="1:14" x14ac:dyDescent="0.25">
      <c r="A76" s="4" t="s">
        <v>33</v>
      </c>
    </row>
    <row r="77" spans="1:14" x14ac:dyDescent="0.25">
      <c r="A77" s="4" t="s">
        <v>47</v>
      </c>
    </row>
    <row r="79" spans="1:14" x14ac:dyDescent="0.25">
      <c r="A79" s="5" t="s">
        <v>450</v>
      </c>
    </row>
    <row r="80" spans="1:14" x14ac:dyDescent="0.25">
      <c r="A80" s="5"/>
      <c r="B80" s="135">
        <v>2020</v>
      </c>
      <c r="C80" s="135"/>
      <c r="D80" s="135"/>
      <c r="E80" s="135"/>
      <c r="F80" s="136"/>
      <c r="G80" s="134">
        <v>2021</v>
      </c>
      <c r="H80" s="135"/>
      <c r="I80" s="135"/>
      <c r="J80" s="135"/>
      <c r="K80" s="136"/>
      <c r="L80" s="134">
        <v>2022</v>
      </c>
      <c r="M80" s="135"/>
      <c r="N80" s="135"/>
    </row>
    <row r="81" spans="1:15" x14ac:dyDescent="0.25">
      <c r="A81" s="5"/>
      <c r="B81" s="9" t="s">
        <v>36</v>
      </c>
      <c r="C81" s="9" t="s">
        <v>37</v>
      </c>
      <c r="D81" s="9" t="s">
        <v>38</v>
      </c>
      <c r="E81" s="9" t="s">
        <v>39</v>
      </c>
      <c r="F81" s="87" t="s">
        <v>40</v>
      </c>
      <c r="G81" s="34" t="s">
        <v>36</v>
      </c>
      <c r="H81" s="9" t="s">
        <v>37</v>
      </c>
      <c r="I81" s="9" t="s">
        <v>38</v>
      </c>
      <c r="J81" s="9" t="s">
        <v>39</v>
      </c>
      <c r="K81" s="87" t="s">
        <v>40</v>
      </c>
      <c r="L81" s="84" t="s">
        <v>36</v>
      </c>
      <c r="M81" s="85" t="s">
        <v>37</v>
      </c>
      <c r="N81" s="85" t="s">
        <v>38</v>
      </c>
      <c r="O81" s="50"/>
    </row>
    <row r="82" spans="1:15" x14ac:dyDescent="0.25">
      <c r="A82" s="37" t="s">
        <v>426</v>
      </c>
      <c r="B82" s="15">
        <v>1500.6089999999995</v>
      </c>
      <c r="C82" s="15">
        <v>431.17400000000009</v>
      </c>
      <c r="D82" s="15">
        <v>2770.8110000000001</v>
      </c>
      <c r="E82" s="15">
        <v>3677.3540000000003</v>
      </c>
      <c r="F82" s="88">
        <v>8379.9480000000021</v>
      </c>
      <c r="G82" s="64">
        <v>2114.5369999999998</v>
      </c>
      <c r="H82" s="15">
        <v>4081.0339999999997</v>
      </c>
      <c r="I82" s="15">
        <v>13595.530000000002</v>
      </c>
      <c r="J82" s="15">
        <v>5038.6440000000021</v>
      </c>
      <c r="K82" s="88">
        <v>24829.744999999999</v>
      </c>
      <c r="L82" s="64">
        <v>5590.8819999999996</v>
      </c>
      <c r="M82" s="15">
        <v>3306.4049999999997</v>
      </c>
      <c r="N82" s="15">
        <v>641.85399999999993</v>
      </c>
    </row>
    <row r="83" spans="1:15" x14ac:dyDescent="0.25">
      <c r="A83" s="38" t="s">
        <v>425</v>
      </c>
      <c r="B83" s="41">
        <v>171.25899999999999</v>
      </c>
      <c r="C83" s="41">
        <v>468.88699999999989</v>
      </c>
      <c r="D83" s="41">
        <v>679.39</v>
      </c>
      <c r="E83" s="41">
        <v>810.85399999999993</v>
      </c>
      <c r="F83" s="89">
        <v>2130.3900000000003</v>
      </c>
      <c r="G83" s="83">
        <v>468.63299999999998</v>
      </c>
      <c r="H83" s="41">
        <v>2937.0760000000005</v>
      </c>
      <c r="I83" s="41">
        <v>1245.7620000000002</v>
      </c>
      <c r="J83" s="41">
        <v>4139.929000000001</v>
      </c>
      <c r="K83" s="89">
        <v>8791.3999999999978</v>
      </c>
      <c r="L83" s="83">
        <v>2925.1499999999996</v>
      </c>
      <c r="M83" s="41">
        <v>2315.8999999999996</v>
      </c>
      <c r="N83" s="41">
        <v>630.80000000000007</v>
      </c>
    </row>
    <row r="84" spans="1:15" x14ac:dyDescent="0.25">
      <c r="A84" s="38" t="s">
        <v>429</v>
      </c>
      <c r="B84" s="41">
        <v>1588.6599999999996</v>
      </c>
      <c r="C84" s="41">
        <v>243.29000000000002</v>
      </c>
      <c r="D84" s="41">
        <v>995.35100000000034</v>
      </c>
      <c r="E84" s="41">
        <v>575.79200000000014</v>
      </c>
      <c r="F84" s="89">
        <v>3403.0929999999994</v>
      </c>
      <c r="G84" s="83">
        <v>1604.1179999999993</v>
      </c>
      <c r="H84" s="41">
        <v>1281.8090000000004</v>
      </c>
      <c r="I84" s="41">
        <v>2643.7409999999995</v>
      </c>
      <c r="J84" s="41">
        <v>3018.9240000000004</v>
      </c>
      <c r="K84" s="89">
        <v>8548.5920000000006</v>
      </c>
      <c r="L84" s="83">
        <v>2104.9799999999996</v>
      </c>
      <c r="M84" s="41">
        <v>2667.4480000000003</v>
      </c>
      <c r="N84" s="41">
        <v>620.31200000000001</v>
      </c>
    </row>
    <row r="85" spans="1:15" x14ac:dyDescent="0.25">
      <c r="A85" s="38" t="s">
        <v>427</v>
      </c>
      <c r="B85" s="41">
        <v>262.82600000000002</v>
      </c>
      <c r="C85" s="41">
        <v>586.15899999999999</v>
      </c>
      <c r="D85" s="41">
        <v>363.31799999999998</v>
      </c>
      <c r="E85" s="41">
        <v>1151.423</v>
      </c>
      <c r="F85" s="89">
        <v>2363.7260000000001</v>
      </c>
      <c r="G85" s="83">
        <v>872.17799999999988</v>
      </c>
      <c r="H85" s="41">
        <v>1688.9929999999999</v>
      </c>
      <c r="I85" s="41">
        <v>581.02699999999993</v>
      </c>
      <c r="J85" s="41">
        <v>215.01</v>
      </c>
      <c r="K85" s="89">
        <v>3357.2079999999996</v>
      </c>
      <c r="L85" s="83">
        <v>420.142</v>
      </c>
      <c r="M85" s="41">
        <v>638.55899999999997</v>
      </c>
      <c r="N85" s="41">
        <v>768.10900000000004</v>
      </c>
    </row>
    <row r="86" spans="1:15" x14ac:dyDescent="0.25">
      <c r="A86" s="38" t="s">
        <v>428</v>
      </c>
      <c r="B86" s="41">
        <v>174.58199999999999</v>
      </c>
      <c r="C86" s="41">
        <v>166.28</v>
      </c>
      <c r="D86" s="41">
        <v>296.399</v>
      </c>
      <c r="E86" s="41">
        <v>1726.739</v>
      </c>
      <c r="F86" s="89">
        <v>2363.9999999999995</v>
      </c>
      <c r="G86" s="83">
        <v>2083.4609999999998</v>
      </c>
      <c r="H86" s="41">
        <v>1030.0450000000001</v>
      </c>
      <c r="I86" s="41">
        <v>2295.0879999999993</v>
      </c>
      <c r="J86" s="41">
        <v>1055.3449999999998</v>
      </c>
      <c r="K86" s="89">
        <v>6463.9390000000021</v>
      </c>
      <c r="L86" s="83">
        <v>2469.0430000000001</v>
      </c>
      <c r="M86" s="41">
        <v>1062.2049999999999</v>
      </c>
      <c r="N86" s="41">
        <v>874.67</v>
      </c>
    </row>
    <row r="87" spans="1:15" x14ac:dyDescent="0.25">
      <c r="A87" s="44" t="s">
        <v>431</v>
      </c>
      <c r="B87" s="41">
        <v>7.0220000000000002</v>
      </c>
      <c r="C87" s="41">
        <v>13.199</v>
      </c>
      <c r="D87" s="41">
        <v>4.5</v>
      </c>
      <c r="E87" s="41">
        <v>8.18</v>
      </c>
      <c r="F87" s="89">
        <v>32.901000000000003</v>
      </c>
      <c r="G87" s="83">
        <v>80.415999999999997</v>
      </c>
      <c r="H87" s="41">
        <v>2.4340000000000002</v>
      </c>
      <c r="I87" s="41">
        <v>25.585000000000001</v>
      </c>
      <c r="J87" s="41">
        <v>191.47499999999999</v>
      </c>
      <c r="K87" s="89">
        <v>299.90999999999997</v>
      </c>
      <c r="L87" s="83">
        <v>38.545999999999999</v>
      </c>
      <c r="M87" s="41">
        <v>112.879</v>
      </c>
      <c r="N87" s="41">
        <v>89.293999999999997</v>
      </c>
    </row>
    <row r="88" spans="1:15" x14ac:dyDescent="0.25">
      <c r="A88" s="38" t="s">
        <v>430</v>
      </c>
      <c r="B88" s="41">
        <v>532.87</v>
      </c>
      <c r="C88" s="41">
        <v>203.97200000000001</v>
      </c>
      <c r="D88" s="41">
        <v>252.99</v>
      </c>
      <c r="E88" s="41">
        <v>1027.171</v>
      </c>
      <c r="F88" s="89">
        <v>2017.0030000000002</v>
      </c>
      <c r="G88" s="83" t="s">
        <v>50</v>
      </c>
      <c r="H88" s="41">
        <v>205.94899999999998</v>
      </c>
      <c r="I88" s="41">
        <v>580.70000000000005</v>
      </c>
      <c r="J88" s="41">
        <v>70.152999999999992</v>
      </c>
      <c r="K88" s="89">
        <v>856.80199999999991</v>
      </c>
      <c r="L88" s="83">
        <v>30.64</v>
      </c>
      <c r="M88" s="41">
        <v>5</v>
      </c>
      <c r="N88" s="41">
        <v>960.11599999999999</v>
      </c>
    </row>
    <row r="89" spans="1:15" x14ac:dyDescent="0.25">
      <c r="A89" s="38" t="s">
        <v>432</v>
      </c>
      <c r="B89" s="41" t="s">
        <v>49</v>
      </c>
      <c r="C89" s="41" t="s">
        <v>50</v>
      </c>
      <c r="D89" s="41">
        <v>457.71699999999998</v>
      </c>
      <c r="E89" s="41">
        <v>75.614999999999995</v>
      </c>
      <c r="F89" s="89">
        <v>533.33199999999999</v>
      </c>
      <c r="G89" s="83">
        <v>61.893000000000001</v>
      </c>
      <c r="H89" s="41">
        <v>102.714</v>
      </c>
      <c r="I89" s="41">
        <v>24.788</v>
      </c>
      <c r="J89" s="41">
        <v>210.2</v>
      </c>
      <c r="K89" s="89">
        <v>399.59500000000003</v>
      </c>
      <c r="L89" s="83">
        <v>59</v>
      </c>
      <c r="M89" s="41">
        <v>60</v>
      </c>
      <c r="N89" s="41">
        <v>38.215000000000003</v>
      </c>
    </row>
    <row r="90" spans="1:15" x14ac:dyDescent="0.25">
      <c r="A90" s="38" t="s">
        <v>433</v>
      </c>
      <c r="B90" s="41">
        <v>70.691999999999993</v>
      </c>
      <c r="C90" s="41" t="s">
        <v>50</v>
      </c>
      <c r="D90" s="41">
        <v>24.435000000000002</v>
      </c>
      <c r="E90" s="41">
        <v>100</v>
      </c>
      <c r="F90" s="89">
        <v>195.12700000000001</v>
      </c>
      <c r="G90" s="83">
        <v>361.87</v>
      </c>
      <c r="H90" s="41">
        <v>4.5</v>
      </c>
      <c r="I90" s="41" t="s">
        <v>50</v>
      </c>
      <c r="J90" s="41">
        <v>21.823999999999998</v>
      </c>
      <c r="K90" s="89">
        <v>388.19400000000002</v>
      </c>
      <c r="L90" s="83">
        <v>17.8</v>
      </c>
      <c r="M90" s="41">
        <v>729.49300000000005</v>
      </c>
      <c r="N90" s="41" t="s">
        <v>50</v>
      </c>
    </row>
    <row r="91" spans="1:15" x14ac:dyDescent="0.25">
      <c r="A91" s="38" t="s">
        <v>435</v>
      </c>
      <c r="B91" s="41" t="s">
        <v>50</v>
      </c>
      <c r="C91" s="41" t="s">
        <v>50</v>
      </c>
      <c r="D91" s="41" t="s">
        <v>50</v>
      </c>
      <c r="E91" s="41" t="s">
        <v>50</v>
      </c>
      <c r="F91" s="89" t="s">
        <v>50</v>
      </c>
      <c r="G91" s="83">
        <v>550</v>
      </c>
      <c r="H91" s="41" t="s">
        <v>50</v>
      </c>
      <c r="I91" s="41">
        <v>373.41399999999999</v>
      </c>
      <c r="J91" s="41" t="s">
        <v>50</v>
      </c>
      <c r="K91" s="89">
        <v>923.41399999999999</v>
      </c>
      <c r="L91" s="83" t="s">
        <v>50</v>
      </c>
      <c r="M91" s="41" t="s">
        <v>50</v>
      </c>
      <c r="N91" s="41" t="s">
        <v>50</v>
      </c>
    </row>
    <row r="92" spans="1:15" x14ac:dyDescent="0.25">
      <c r="A92" s="38" t="s">
        <v>434</v>
      </c>
      <c r="B92" s="41" t="s">
        <v>50</v>
      </c>
      <c r="C92" s="41">
        <v>5827.1030000000001</v>
      </c>
      <c r="D92" s="41">
        <v>3685.4680000000003</v>
      </c>
      <c r="E92" s="41">
        <v>5.44</v>
      </c>
      <c r="F92" s="89">
        <v>9518.0110000000022</v>
      </c>
      <c r="G92" s="83" t="s">
        <v>50</v>
      </c>
      <c r="H92" s="41">
        <v>26.071999999999999</v>
      </c>
      <c r="I92" s="41" t="s">
        <v>50</v>
      </c>
      <c r="J92" s="41">
        <v>35</v>
      </c>
      <c r="K92" s="89">
        <v>61.072000000000003</v>
      </c>
      <c r="L92" s="83">
        <v>40</v>
      </c>
      <c r="M92" s="41" t="s">
        <v>50</v>
      </c>
      <c r="N92" s="41" t="s">
        <v>50</v>
      </c>
    </row>
    <row r="93" spans="1:15" x14ac:dyDescent="0.25">
      <c r="A93" s="33" t="s">
        <v>417</v>
      </c>
      <c r="B93" s="35">
        <v>4308.5199999999986</v>
      </c>
      <c r="C93" s="35">
        <v>7940.0639999999994</v>
      </c>
      <c r="D93" s="35">
        <v>9530.3790000000008</v>
      </c>
      <c r="E93" s="35">
        <v>9158.5679999999993</v>
      </c>
      <c r="F93" s="90">
        <v>30937.531000000003</v>
      </c>
      <c r="G93" s="86">
        <v>8197.1060000000034</v>
      </c>
      <c r="H93" s="35">
        <v>11360.626</v>
      </c>
      <c r="I93" s="35">
        <v>21365.635000000009</v>
      </c>
      <c r="J93" s="35">
        <v>13996.50400000001</v>
      </c>
      <c r="K93" s="90">
        <v>54919.870999999992</v>
      </c>
      <c r="L93" s="86">
        <v>13696.183000000005</v>
      </c>
      <c r="M93" s="35">
        <v>10897.889000000003</v>
      </c>
      <c r="N93" s="35">
        <v>4623.3700000000008</v>
      </c>
    </row>
    <row r="95" spans="1:15" x14ac:dyDescent="0.25">
      <c r="A95" s="5" t="s">
        <v>451</v>
      </c>
    </row>
    <row r="96" spans="1:15" x14ac:dyDescent="0.25">
      <c r="A96" s="5"/>
      <c r="B96" s="135">
        <v>2020</v>
      </c>
      <c r="C96" s="135"/>
      <c r="D96" s="135"/>
      <c r="E96" s="135"/>
      <c r="F96" s="136"/>
      <c r="G96" s="134">
        <v>2021</v>
      </c>
      <c r="H96" s="135"/>
      <c r="I96" s="135"/>
      <c r="J96" s="135"/>
      <c r="K96" s="136"/>
      <c r="L96" s="134">
        <v>2022</v>
      </c>
      <c r="M96" s="135"/>
      <c r="N96" s="135"/>
    </row>
    <row r="97" spans="1:14" x14ac:dyDescent="0.25">
      <c r="A97" s="5"/>
      <c r="B97" s="9" t="s">
        <v>36</v>
      </c>
      <c r="C97" s="9" t="s">
        <v>37</v>
      </c>
      <c r="D97" s="9" t="s">
        <v>38</v>
      </c>
      <c r="E97" s="9" t="s">
        <v>39</v>
      </c>
      <c r="F97" s="87" t="s">
        <v>40</v>
      </c>
      <c r="G97" s="34" t="s">
        <v>36</v>
      </c>
      <c r="H97" s="9" t="s">
        <v>37</v>
      </c>
      <c r="I97" s="9" t="s">
        <v>38</v>
      </c>
      <c r="J97" s="9" t="s">
        <v>39</v>
      </c>
      <c r="K97" s="87" t="s">
        <v>40</v>
      </c>
      <c r="L97" s="84" t="s">
        <v>36</v>
      </c>
      <c r="M97" s="85" t="s">
        <v>37</v>
      </c>
      <c r="N97" s="85" t="s">
        <v>38</v>
      </c>
    </row>
    <row r="98" spans="1:14" x14ac:dyDescent="0.25">
      <c r="A98" s="37" t="s">
        <v>426</v>
      </c>
      <c r="B98" s="93">
        <v>59</v>
      </c>
      <c r="C98" s="93">
        <v>48</v>
      </c>
      <c r="D98" s="93">
        <v>66</v>
      </c>
      <c r="E98" s="93">
        <v>73</v>
      </c>
      <c r="F98" s="94">
        <v>246</v>
      </c>
      <c r="G98" s="95">
        <v>78</v>
      </c>
      <c r="H98" s="93">
        <v>91</v>
      </c>
      <c r="I98" s="93">
        <v>149</v>
      </c>
      <c r="J98" s="93">
        <v>120</v>
      </c>
      <c r="K98" s="94">
        <v>438</v>
      </c>
      <c r="L98" s="95">
        <v>108</v>
      </c>
      <c r="M98" s="93">
        <v>84</v>
      </c>
      <c r="N98" s="93">
        <v>68</v>
      </c>
    </row>
    <row r="99" spans="1:14" x14ac:dyDescent="0.25">
      <c r="A99" s="38" t="s">
        <v>425</v>
      </c>
      <c r="B99" s="96">
        <v>28</v>
      </c>
      <c r="C99" s="96">
        <v>32</v>
      </c>
      <c r="D99" s="96">
        <v>32</v>
      </c>
      <c r="E99" s="96">
        <v>47</v>
      </c>
      <c r="F99" s="97">
        <v>139</v>
      </c>
      <c r="G99" s="98">
        <v>35</v>
      </c>
      <c r="H99" s="96">
        <v>53</v>
      </c>
      <c r="I99" s="96">
        <v>120</v>
      </c>
      <c r="J99" s="96">
        <v>110</v>
      </c>
      <c r="K99" s="97">
        <v>318</v>
      </c>
      <c r="L99" s="98">
        <v>124</v>
      </c>
      <c r="M99" s="96">
        <v>71</v>
      </c>
      <c r="N99" s="96">
        <v>68</v>
      </c>
    </row>
    <row r="100" spans="1:14" x14ac:dyDescent="0.25">
      <c r="A100" s="38" t="s">
        <v>429</v>
      </c>
      <c r="B100" s="96">
        <v>38</v>
      </c>
      <c r="C100" s="96">
        <v>23</v>
      </c>
      <c r="D100" s="96">
        <v>22</v>
      </c>
      <c r="E100" s="96">
        <v>29</v>
      </c>
      <c r="F100" s="97">
        <v>112</v>
      </c>
      <c r="G100" s="98">
        <v>45</v>
      </c>
      <c r="H100" s="96">
        <v>38</v>
      </c>
      <c r="I100" s="96">
        <v>49</v>
      </c>
      <c r="J100" s="96">
        <v>55</v>
      </c>
      <c r="K100" s="97">
        <v>187</v>
      </c>
      <c r="L100" s="98">
        <v>57</v>
      </c>
      <c r="M100" s="96">
        <v>50</v>
      </c>
      <c r="N100" s="96">
        <v>32</v>
      </c>
    </row>
    <row r="101" spans="1:14" x14ac:dyDescent="0.25">
      <c r="A101" s="38" t="s">
        <v>427</v>
      </c>
      <c r="B101" s="96">
        <v>11</v>
      </c>
      <c r="C101" s="96">
        <v>11</v>
      </c>
      <c r="D101" s="96">
        <v>12</v>
      </c>
      <c r="E101" s="96">
        <v>15</v>
      </c>
      <c r="F101" s="97">
        <v>49</v>
      </c>
      <c r="G101" s="98">
        <v>25</v>
      </c>
      <c r="H101" s="96">
        <v>18</v>
      </c>
      <c r="I101" s="96">
        <v>34</v>
      </c>
      <c r="J101" s="96">
        <v>14</v>
      </c>
      <c r="K101" s="97">
        <v>91</v>
      </c>
      <c r="L101" s="98">
        <v>24</v>
      </c>
      <c r="M101" s="96">
        <v>14</v>
      </c>
      <c r="N101" s="96">
        <v>23</v>
      </c>
    </row>
    <row r="102" spans="1:14" x14ac:dyDescent="0.25">
      <c r="A102" s="38" t="s">
        <v>428</v>
      </c>
      <c r="B102" s="96">
        <v>11</v>
      </c>
      <c r="C102" s="96">
        <v>7</v>
      </c>
      <c r="D102" s="96">
        <v>13</v>
      </c>
      <c r="E102" s="96">
        <v>24</v>
      </c>
      <c r="F102" s="97">
        <v>55</v>
      </c>
      <c r="G102" s="98">
        <v>22</v>
      </c>
      <c r="H102" s="96">
        <v>21</v>
      </c>
      <c r="I102" s="96">
        <v>38</v>
      </c>
      <c r="J102" s="96">
        <v>26</v>
      </c>
      <c r="K102" s="97">
        <v>107</v>
      </c>
      <c r="L102" s="98">
        <v>15</v>
      </c>
      <c r="M102" s="96">
        <v>11</v>
      </c>
      <c r="N102" s="96">
        <v>21</v>
      </c>
    </row>
    <row r="103" spans="1:14" x14ac:dyDescent="0.25">
      <c r="A103" s="44" t="s">
        <v>431</v>
      </c>
      <c r="B103" s="96">
        <v>1</v>
      </c>
      <c r="C103" s="96">
        <v>3</v>
      </c>
      <c r="D103" s="96">
        <v>2</v>
      </c>
      <c r="E103" s="96">
        <v>7</v>
      </c>
      <c r="F103" s="97">
        <v>13</v>
      </c>
      <c r="G103" s="98">
        <v>2</v>
      </c>
      <c r="H103" s="96">
        <v>2</v>
      </c>
      <c r="I103" s="96">
        <v>4</v>
      </c>
      <c r="J103" s="96">
        <v>6</v>
      </c>
      <c r="K103" s="97">
        <v>14</v>
      </c>
      <c r="L103" s="98">
        <v>4</v>
      </c>
      <c r="M103" s="96">
        <v>5</v>
      </c>
      <c r="N103" s="96">
        <v>7</v>
      </c>
    </row>
    <row r="104" spans="1:14" x14ac:dyDescent="0.25">
      <c r="A104" s="38" t="s">
        <v>430</v>
      </c>
      <c r="B104" s="96">
        <v>3</v>
      </c>
      <c r="C104" s="96">
        <v>2</v>
      </c>
      <c r="D104" s="96">
        <v>5</v>
      </c>
      <c r="E104" s="96">
        <v>2</v>
      </c>
      <c r="F104" s="97">
        <v>12</v>
      </c>
      <c r="G104" s="98" t="s">
        <v>50</v>
      </c>
      <c r="H104" s="96">
        <v>6</v>
      </c>
      <c r="I104" s="96">
        <v>5</v>
      </c>
      <c r="J104" s="96">
        <v>3</v>
      </c>
      <c r="K104" s="97">
        <v>14</v>
      </c>
      <c r="L104" s="98">
        <v>3</v>
      </c>
      <c r="M104" s="96">
        <v>2</v>
      </c>
      <c r="N104" s="96">
        <v>3</v>
      </c>
    </row>
    <row r="105" spans="1:14" x14ac:dyDescent="0.25">
      <c r="A105" s="38" t="s">
        <v>432</v>
      </c>
      <c r="B105" s="96">
        <v>1</v>
      </c>
      <c r="C105" s="96" t="s">
        <v>50</v>
      </c>
      <c r="D105" s="96">
        <v>2</v>
      </c>
      <c r="E105" s="96">
        <v>1</v>
      </c>
      <c r="F105" s="97">
        <v>4</v>
      </c>
      <c r="G105" s="98">
        <v>1</v>
      </c>
      <c r="H105" s="96">
        <v>1</v>
      </c>
      <c r="I105" s="96">
        <v>2</v>
      </c>
      <c r="J105" s="96">
        <v>1</v>
      </c>
      <c r="K105" s="97">
        <v>5</v>
      </c>
      <c r="L105" s="98">
        <v>2</v>
      </c>
      <c r="M105" s="96">
        <v>2</v>
      </c>
      <c r="N105" s="96">
        <v>2</v>
      </c>
    </row>
    <row r="106" spans="1:14" x14ac:dyDescent="0.25">
      <c r="A106" s="38" t="s">
        <v>433</v>
      </c>
      <c r="B106" s="96">
        <v>1</v>
      </c>
      <c r="C106" s="96" t="s">
        <v>50</v>
      </c>
      <c r="D106" s="96">
        <v>2</v>
      </c>
      <c r="E106" s="96">
        <v>1</v>
      </c>
      <c r="F106" s="97">
        <v>4</v>
      </c>
      <c r="G106" s="98">
        <v>3</v>
      </c>
      <c r="H106" s="96">
        <v>1</v>
      </c>
      <c r="I106" s="96" t="s">
        <v>50</v>
      </c>
      <c r="J106" s="96">
        <v>2</v>
      </c>
      <c r="K106" s="97">
        <v>6</v>
      </c>
      <c r="L106" s="98">
        <v>2</v>
      </c>
      <c r="M106" s="96">
        <v>2</v>
      </c>
      <c r="N106" s="96" t="s">
        <v>50</v>
      </c>
    </row>
    <row r="107" spans="1:14" x14ac:dyDescent="0.25">
      <c r="A107" s="38" t="s">
        <v>435</v>
      </c>
      <c r="B107" s="96" t="s">
        <v>50</v>
      </c>
      <c r="C107" s="96" t="s">
        <v>50</v>
      </c>
      <c r="D107" s="96" t="s">
        <v>50</v>
      </c>
      <c r="E107" s="96" t="s">
        <v>50</v>
      </c>
      <c r="F107" s="97" t="s">
        <v>50</v>
      </c>
      <c r="G107" s="98">
        <v>1</v>
      </c>
      <c r="H107" s="96" t="s">
        <v>50</v>
      </c>
      <c r="I107" s="96">
        <v>2</v>
      </c>
      <c r="J107" s="96" t="s">
        <v>50</v>
      </c>
      <c r="K107" s="97">
        <v>3</v>
      </c>
      <c r="L107" s="98" t="s">
        <v>50</v>
      </c>
      <c r="M107" s="96" t="s">
        <v>50</v>
      </c>
      <c r="N107" s="96" t="s">
        <v>50</v>
      </c>
    </row>
    <row r="108" spans="1:14" x14ac:dyDescent="0.25">
      <c r="A108" s="38" t="s">
        <v>434</v>
      </c>
      <c r="B108" s="96" t="s">
        <v>50</v>
      </c>
      <c r="C108" s="96">
        <v>6</v>
      </c>
      <c r="D108" s="96">
        <v>2</v>
      </c>
      <c r="E108" s="96">
        <v>1</v>
      </c>
      <c r="F108" s="97">
        <v>9</v>
      </c>
      <c r="G108" s="98" t="s">
        <v>50</v>
      </c>
      <c r="H108" s="96">
        <v>2</v>
      </c>
      <c r="I108" s="96" t="s">
        <v>50</v>
      </c>
      <c r="J108" s="96">
        <v>1</v>
      </c>
      <c r="K108" s="97">
        <v>3</v>
      </c>
      <c r="L108" s="98">
        <v>1</v>
      </c>
      <c r="M108" s="96" t="s">
        <v>50</v>
      </c>
      <c r="N108" s="96" t="s">
        <v>50</v>
      </c>
    </row>
    <row r="109" spans="1:14" x14ac:dyDescent="0.25">
      <c r="A109" s="33" t="s">
        <v>417</v>
      </c>
      <c r="B109" s="47">
        <v>153</v>
      </c>
      <c r="C109" s="47">
        <v>132</v>
      </c>
      <c r="D109" s="47">
        <v>158</v>
      </c>
      <c r="E109" s="47">
        <v>200</v>
      </c>
      <c r="F109" s="91">
        <v>643</v>
      </c>
      <c r="G109" s="78">
        <v>212</v>
      </c>
      <c r="H109" s="47">
        <v>233</v>
      </c>
      <c r="I109" s="47">
        <v>403</v>
      </c>
      <c r="J109" s="47">
        <v>338</v>
      </c>
      <c r="K109" s="91">
        <v>1186</v>
      </c>
      <c r="L109" s="78">
        <v>340</v>
      </c>
      <c r="M109" s="47">
        <v>241</v>
      </c>
      <c r="N109" s="47">
        <v>224</v>
      </c>
    </row>
    <row r="111" spans="1:14" x14ac:dyDescent="0.25">
      <c r="A111" s="36" t="s">
        <v>58</v>
      </c>
    </row>
  </sheetData>
  <sortState ref="A98:N108">
    <sortCondition descending="1" ref="N98:N108"/>
  </sortState>
  <mergeCells count="17">
    <mergeCell ref="B96:F96"/>
    <mergeCell ref="G96:K96"/>
    <mergeCell ref="L96:N96"/>
    <mergeCell ref="B43:F43"/>
    <mergeCell ref="G43:K43"/>
    <mergeCell ref="L43:N43"/>
    <mergeCell ref="B60:F60"/>
    <mergeCell ref="G60:K60"/>
    <mergeCell ref="L60:N60"/>
    <mergeCell ref="B80:F80"/>
    <mergeCell ref="G80:K80"/>
    <mergeCell ref="L80:N80"/>
    <mergeCell ref="K2:N2"/>
    <mergeCell ref="L3:N3"/>
    <mergeCell ref="B34:F34"/>
    <mergeCell ref="G34:K34"/>
    <mergeCell ref="L34:N34"/>
  </mergeCells>
  <hyperlinks>
    <hyperlink ref="A7" location="'Welcome and Contents'!A1" display="Return to Table of Contents"/>
    <hyperlink ref="A39" location="'Welcome and Contents'!A1" display="Return to Table of Contents"/>
    <hyperlink ref="A76" location="'Welcome and Contents'!A1" display="Return to Table of Contents"/>
    <hyperlink ref="A40" location="India!A1" display="Return to Top of Page"/>
    <hyperlink ref="A77" location="India!A1" display="Return to Top of Page"/>
    <hyperlink ref="K2" location="Overview!A42" display="Exits"/>
    <hyperlink ref="L3" location="Overview!A70" display="Fundraising"/>
    <hyperlink ref="K2:N2" location="India!A42" display="Investment by Asset Class and Deal Type"/>
    <hyperlink ref="L3:N3" location="India!A79" display="Investment by Industry"/>
  </hyperlink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134"/>
  <sheetViews>
    <sheetView showGridLines="0" workbookViewId="0"/>
  </sheetViews>
  <sheetFormatPr defaultRowHeight="15" x14ac:dyDescent="0.25"/>
  <cols>
    <col min="1" max="1" width="28.85546875" customWidth="1"/>
    <col min="2" max="12" width="9.140625" customWidth="1"/>
  </cols>
  <sheetData>
    <row r="1" spans="1:15" x14ac:dyDescent="0.25">
      <c r="O1" s="113" t="s">
        <v>29</v>
      </c>
    </row>
    <row r="2" spans="1:15" x14ac:dyDescent="0.25">
      <c r="M2" s="137" t="s">
        <v>452</v>
      </c>
      <c r="N2" s="137"/>
      <c r="O2" s="137"/>
    </row>
    <row r="3" spans="1:15" x14ac:dyDescent="0.25">
      <c r="L3" s="137" t="s">
        <v>400</v>
      </c>
      <c r="M3" s="137"/>
      <c r="N3" s="137"/>
      <c r="O3" s="137"/>
    </row>
    <row r="4" spans="1:15" x14ac:dyDescent="0.25">
      <c r="M4" s="137" t="s">
        <v>401</v>
      </c>
      <c r="N4" s="137"/>
      <c r="O4" s="137"/>
    </row>
    <row r="6" spans="1:15" ht="18.75" x14ac:dyDescent="0.3">
      <c r="A6" s="10" t="s">
        <v>453</v>
      </c>
      <c r="B6" s="11"/>
      <c r="C6" s="11"/>
      <c r="D6" s="11"/>
      <c r="E6" s="11"/>
      <c r="F6" s="11"/>
      <c r="G6" s="11"/>
      <c r="H6" s="11"/>
      <c r="I6" s="11"/>
      <c r="J6" s="11"/>
      <c r="K6" s="11"/>
      <c r="L6" s="11"/>
      <c r="M6" s="11"/>
      <c r="N6" s="11"/>
      <c r="O6" s="11"/>
    </row>
    <row r="7" spans="1:15" x14ac:dyDescent="0.25">
      <c r="A7" s="4" t="s">
        <v>33</v>
      </c>
    </row>
    <row r="9" spans="1:15" x14ac:dyDescent="0.25">
      <c r="A9" s="114" t="s">
        <v>454</v>
      </c>
    </row>
    <row r="10" spans="1:15" x14ac:dyDescent="0.25">
      <c r="A10" s="114" t="s">
        <v>455</v>
      </c>
    </row>
    <row r="12" spans="1:15" x14ac:dyDescent="0.25">
      <c r="A12" s="5" t="s">
        <v>456</v>
      </c>
      <c r="B12" s="92"/>
      <c r="C12" s="92"/>
      <c r="D12" s="92"/>
      <c r="E12" s="92"/>
      <c r="F12" s="92"/>
      <c r="G12" s="92"/>
      <c r="H12" s="92"/>
    </row>
    <row r="33" spans="1:14" x14ac:dyDescent="0.25">
      <c r="A33" s="5" t="s">
        <v>456</v>
      </c>
    </row>
    <row r="34" spans="1:14" x14ac:dyDescent="0.25">
      <c r="A34" s="5"/>
      <c r="B34" s="135">
        <v>2020</v>
      </c>
      <c r="C34" s="135"/>
      <c r="D34" s="135"/>
      <c r="E34" s="135"/>
      <c r="F34" s="136"/>
      <c r="G34" s="134">
        <v>2021</v>
      </c>
      <c r="H34" s="135"/>
      <c r="I34" s="135"/>
      <c r="J34" s="135"/>
      <c r="K34" s="136"/>
      <c r="L34" s="134">
        <v>2022</v>
      </c>
      <c r="M34" s="135"/>
      <c r="N34" s="135"/>
    </row>
    <row r="35" spans="1:14" x14ac:dyDescent="0.25">
      <c r="A35" s="17"/>
      <c r="B35" s="9" t="s">
        <v>36</v>
      </c>
      <c r="C35" s="9" t="s">
        <v>37</v>
      </c>
      <c r="D35" s="9" t="s">
        <v>38</v>
      </c>
      <c r="E35" s="9" t="s">
        <v>39</v>
      </c>
      <c r="F35" s="87" t="s">
        <v>40</v>
      </c>
      <c r="G35" s="34" t="s">
        <v>36</v>
      </c>
      <c r="H35" s="9" t="s">
        <v>37</v>
      </c>
      <c r="I35" s="9" t="s">
        <v>38</v>
      </c>
      <c r="J35" s="9" t="s">
        <v>39</v>
      </c>
      <c r="K35" s="87" t="s">
        <v>40</v>
      </c>
      <c r="L35" s="84" t="s">
        <v>36</v>
      </c>
      <c r="M35" s="85" t="s">
        <v>37</v>
      </c>
      <c r="N35" s="85" t="s">
        <v>38</v>
      </c>
    </row>
    <row r="36" spans="1:14" x14ac:dyDescent="0.25">
      <c r="A36" s="13" t="s">
        <v>71</v>
      </c>
      <c r="B36" s="15">
        <v>1.9621240000000002</v>
      </c>
      <c r="C36" s="15">
        <v>2.1336929999999996</v>
      </c>
      <c r="D36" s="15">
        <v>3.2838559999999997</v>
      </c>
      <c r="E36" s="15">
        <v>3.2962690000000006</v>
      </c>
      <c r="F36" s="101">
        <v>10.675942000000001</v>
      </c>
      <c r="G36" s="64">
        <v>2.9348279999999982</v>
      </c>
      <c r="H36" s="15">
        <v>5.944910000000001</v>
      </c>
      <c r="I36" s="15">
        <v>5.3061409999999984</v>
      </c>
      <c r="J36" s="15">
        <v>7.5383650000000006</v>
      </c>
      <c r="K36" s="101">
        <v>21.724244000000006</v>
      </c>
      <c r="L36" s="64">
        <v>5.9874770000000019</v>
      </c>
      <c r="M36" s="15">
        <v>6.8676880000000011</v>
      </c>
      <c r="N36" s="15">
        <v>3.4450950000000007</v>
      </c>
    </row>
    <row r="37" spans="1:14" x14ac:dyDescent="0.25">
      <c r="A37" s="43" t="s">
        <v>72</v>
      </c>
      <c r="B37" s="16">
        <v>81</v>
      </c>
      <c r="C37" s="16">
        <v>110</v>
      </c>
      <c r="D37" s="16">
        <v>84</v>
      </c>
      <c r="E37" s="16">
        <v>90</v>
      </c>
      <c r="F37" s="51">
        <v>365</v>
      </c>
      <c r="G37" s="48">
        <v>124</v>
      </c>
      <c r="H37" s="16">
        <v>148</v>
      </c>
      <c r="I37" s="16">
        <v>183</v>
      </c>
      <c r="J37" s="16">
        <v>170</v>
      </c>
      <c r="K37" s="51">
        <v>625</v>
      </c>
      <c r="L37" s="48">
        <v>215</v>
      </c>
      <c r="M37" s="16">
        <v>181</v>
      </c>
      <c r="N37" s="16">
        <v>167</v>
      </c>
    </row>
    <row r="39" spans="1:14" x14ac:dyDescent="0.25">
      <c r="A39" s="4" t="s">
        <v>33</v>
      </c>
    </row>
    <row r="40" spans="1:14" x14ac:dyDescent="0.25">
      <c r="A40" s="4" t="s">
        <v>47</v>
      </c>
    </row>
    <row r="42" spans="1:14" x14ac:dyDescent="0.25">
      <c r="A42" s="5" t="s">
        <v>457</v>
      </c>
    </row>
    <row r="43" spans="1:14" x14ac:dyDescent="0.25">
      <c r="A43" s="5"/>
      <c r="B43" s="135">
        <v>2020</v>
      </c>
      <c r="C43" s="135"/>
      <c r="D43" s="135"/>
      <c r="E43" s="135"/>
      <c r="F43" s="136"/>
      <c r="G43" s="134">
        <v>2021</v>
      </c>
      <c r="H43" s="135"/>
      <c r="I43" s="135"/>
      <c r="J43" s="135"/>
      <c r="K43" s="136"/>
      <c r="L43" s="134">
        <v>2022</v>
      </c>
      <c r="M43" s="135"/>
      <c r="N43" s="135"/>
    </row>
    <row r="44" spans="1:14" x14ac:dyDescent="0.25">
      <c r="A44" s="5"/>
      <c r="B44" s="9" t="s">
        <v>36</v>
      </c>
      <c r="C44" s="9" t="s">
        <v>37</v>
      </c>
      <c r="D44" s="9" t="s">
        <v>38</v>
      </c>
      <c r="E44" s="9" t="s">
        <v>39</v>
      </c>
      <c r="F44" s="87" t="s">
        <v>40</v>
      </c>
      <c r="G44" s="34" t="s">
        <v>36</v>
      </c>
      <c r="H44" s="9" t="s">
        <v>37</v>
      </c>
      <c r="I44" s="9" t="s">
        <v>38</v>
      </c>
      <c r="J44" s="9" t="s">
        <v>39</v>
      </c>
      <c r="K44" s="87" t="s">
        <v>40</v>
      </c>
      <c r="L44" s="84" t="s">
        <v>36</v>
      </c>
      <c r="M44" s="85" t="s">
        <v>37</v>
      </c>
      <c r="N44" s="85" t="s">
        <v>38</v>
      </c>
    </row>
    <row r="45" spans="1:14" x14ac:dyDescent="0.25">
      <c r="A45" s="7" t="s">
        <v>94</v>
      </c>
      <c r="B45" s="15">
        <v>388.81000000000006</v>
      </c>
      <c r="C45" s="15">
        <v>701.76499999999999</v>
      </c>
      <c r="D45" s="15">
        <v>2274.127</v>
      </c>
      <c r="E45" s="15">
        <v>2642.431</v>
      </c>
      <c r="F45" s="88">
        <v>6007.1330000000025</v>
      </c>
      <c r="G45" s="64">
        <v>873.37999999999988</v>
      </c>
      <c r="H45" s="15">
        <v>2112.1580000000004</v>
      </c>
      <c r="I45" s="15">
        <v>3107.3909999999996</v>
      </c>
      <c r="J45" s="15">
        <v>1150.6559999999997</v>
      </c>
      <c r="K45" s="88">
        <v>7243.5850000000019</v>
      </c>
      <c r="L45" s="64">
        <v>3920.8569999999991</v>
      </c>
      <c r="M45" s="15">
        <v>2803.0529999999999</v>
      </c>
      <c r="N45" s="15">
        <v>1186.9880000000003</v>
      </c>
    </row>
    <row r="46" spans="1:14" x14ac:dyDescent="0.25">
      <c r="A46" s="44" t="s">
        <v>244</v>
      </c>
      <c r="B46" s="41">
        <v>134.9</v>
      </c>
      <c r="C46" s="41">
        <v>287.44799999999998</v>
      </c>
      <c r="D46" s="41">
        <v>580.5</v>
      </c>
      <c r="E46" s="41">
        <v>246.3</v>
      </c>
      <c r="F46" s="89">
        <v>1249.1479999999999</v>
      </c>
      <c r="G46" s="83">
        <v>779.66399999999999</v>
      </c>
      <c r="H46" s="41">
        <v>2533.4</v>
      </c>
      <c r="I46" s="41">
        <v>843.65600000000006</v>
      </c>
      <c r="J46" s="41">
        <v>4658.152</v>
      </c>
      <c r="K46" s="89">
        <v>8814.8719999999994</v>
      </c>
      <c r="L46" s="83">
        <v>1224.7659999999998</v>
      </c>
      <c r="M46" s="41">
        <v>1925.8950000000002</v>
      </c>
      <c r="N46" s="41">
        <v>1308.2800000000002</v>
      </c>
    </row>
    <row r="47" spans="1:14" x14ac:dyDescent="0.25">
      <c r="A47" s="38" t="s">
        <v>413</v>
      </c>
      <c r="B47" s="41">
        <v>70.650000000000006</v>
      </c>
      <c r="C47" s="41">
        <v>790.346</v>
      </c>
      <c r="D47" s="41">
        <v>43.35</v>
      </c>
      <c r="E47" s="41">
        <v>3.7249999999999996</v>
      </c>
      <c r="F47" s="89">
        <v>908.07100000000003</v>
      </c>
      <c r="G47" s="83">
        <v>143.82499999999999</v>
      </c>
      <c r="H47" s="41">
        <v>577.45000000000005</v>
      </c>
      <c r="I47" s="41">
        <v>555.5</v>
      </c>
      <c r="J47" s="41">
        <v>1075.17</v>
      </c>
      <c r="K47" s="89">
        <v>2351.9450000000002</v>
      </c>
      <c r="L47" s="83">
        <v>389.51300000000009</v>
      </c>
      <c r="M47" s="41">
        <v>272.60000000000002</v>
      </c>
      <c r="N47" s="41">
        <v>163.55000000000001</v>
      </c>
    </row>
    <row r="48" spans="1:14" x14ac:dyDescent="0.25">
      <c r="A48" s="38" t="s">
        <v>414</v>
      </c>
      <c r="B48" s="41">
        <v>27.2</v>
      </c>
      <c r="C48" s="41">
        <v>214.1</v>
      </c>
      <c r="D48" s="41">
        <v>207.69499999999999</v>
      </c>
      <c r="E48" s="41">
        <v>126.92999999999999</v>
      </c>
      <c r="F48" s="89">
        <v>575.92500000000007</v>
      </c>
      <c r="G48" s="83">
        <v>175.75</v>
      </c>
      <c r="H48" s="41">
        <v>548.00500000000011</v>
      </c>
      <c r="I48" s="41">
        <v>32.648000000000003</v>
      </c>
      <c r="J48" s="41">
        <v>584.49699999999996</v>
      </c>
      <c r="K48" s="89">
        <v>1340.8999999999999</v>
      </c>
      <c r="L48" s="83">
        <v>204.10000000000002</v>
      </c>
      <c r="M48" s="41">
        <v>596.70000000000005</v>
      </c>
      <c r="N48" s="41">
        <v>89.522999999999996</v>
      </c>
    </row>
    <row r="49" spans="1:14" x14ac:dyDescent="0.25">
      <c r="A49" s="38" t="s">
        <v>415</v>
      </c>
      <c r="B49" s="41">
        <v>1278.2640000000001</v>
      </c>
      <c r="C49" s="41">
        <v>5.6340000000000003</v>
      </c>
      <c r="D49" s="41">
        <v>12.984</v>
      </c>
      <c r="E49" s="41">
        <v>53.581000000000003</v>
      </c>
      <c r="F49" s="89">
        <v>1350.4629999999997</v>
      </c>
      <c r="G49" s="83">
        <v>51.755999999999986</v>
      </c>
      <c r="H49" s="41">
        <v>168.39699999999996</v>
      </c>
      <c r="I49" s="41">
        <v>377.85</v>
      </c>
      <c r="J49" s="41">
        <v>19.89</v>
      </c>
      <c r="K49" s="89">
        <v>617.89299999999992</v>
      </c>
      <c r="L49" s="83">
        <v>79.691000000000003</v>
      </c>
      <c r="M49" s="41">
        <v>77.7</v>
      </c>
      <c r="N49" s="41">
        <v>373.75400000000002</v>
      </c>
    </row>
    <row r="50" spans="1:14" x14ac:dyDescent="0.25">
      <c r="A50" s="38" t="s">
        <v>416</v>
      </c>
      <c r="B50" s="41">
        <v>62.3</v>
      </c>
      <c r="C50" s="41">
        <v>103.4</v>
      </c>
      <c r="D50" s="41">
        <v>122</v>
      </c>
      <c r="E50" s="41">
        <v>208.602</v>
      </c>
      <c r="F50" s="89">
        <v>496.30199999999996</v>
      </c>
      <c r="G50" s="83">
        <v>1</v>
      </c>
      <c r="H50" s="41">
        <v>4</v>
      </c>
      <c r="I50" s="41">
        <v>229.7</v>
      </c>
      <c r="J50" s="41">
        <v>50</v>
      </c>
      <c r="K50" s="89">
        <v>284.7</v>
      </c>
      <c r="L50" s="83">
        <v>18.549999999999997</v>
      </c>
      <c r="M50" s="41">
        <v>120.39999999999999</v>
      </c>
      <c r="N50" s="41">
        <v>323</v>
      </c>
    </row>
    <row r="51" spans="1:14" x14ac:dyDescent="0.25">
      <c r="A51" s="38" t="s">
        <v>68</v>
      </c>
      <c r="B51" s="41" t="s">
        <v>49</v>
      </c>
      <c r="C51" s="41">
        <v>31.000000000000455</v>
      </c>
      <c r="D51" s="41">
        <v>43.200000000000273</v>
      </c>
      <c r="E51" s="41">
        <v>14.700000000000728</v>
      </c>
      <c r="F51" s="89">
        <v>88.900000000001455</v>
      </c>
      <c r="G51" s="83">
        <v>909.45299999999997</v>
      </c>
      <c r="H51" s="41">
        <v>1.5000000000009095</v>
      </c>
      <c r="I51" s="41">
        <v>159.39600000000155</v>
      </c>
      <c r="J51" s="41" t="s">
        <v>49</v>
      </c>
      <c r="K51" s="89">
        <v>1070.3489999999947</v>
      </c>
      <c r="L51" s="83">
        <v>150.00000000000182</v>
      </c>
      <c r="M51" s="41">
        <v>1071.3400000000011</v>
      </c>
      <c r="N51" s="41" t="s">
        <v>49</v>
      </c>
    </row>
    <row r="52" spans="1:14" x14ac:dyDescent="0.25">
      <c r="A52" s="33" t="s">
        <v>417</v>
      </c>
      <c r="B52" s="35">
        <v>1962.1240000000003</v>
      </c>
      <c r="C52" s="35">
        <v>2133.6929999999998</v>
      </c>
      <c r="D52" s="35">
        <v>3283.8559999999998</v>
      </c>
      <c r="E52" s="35">
        <v>3296.2690000000007</v>
      </c>
      <c r="F52" s="90">
        <v>10675.942000000001</v>
      </c>
      <c r="G52" s="86">
        <v>2934.8279999999982</v>
      </c>
      <c r="H52" s="35">
        <v>5944.9100000000008</v>
      </c>
      <c r="I52" s="35">
        <v>5306.1409999999987</v>
      </c>
      <c r="J52" s="35">
        <v>7538.3650000000007</v>
      </c>
      <c r="K52" s="90">
        <v>21724.244000000006</v>
      </c>
      <c r="L52" s="86">
        <v>5987.4770000000017</v>
      </c>
      <c r="M52" s="35">
        <v>6867.688000000001</v>
      </c>
      <c r="N52" s="35">
        <v>3445.0950000000007</v>
      </c>
    </row>
    <row r="54" spans="1:14" x14ac:dyDescent="0.25">
      <c r="A54" s="5" t="s">
        <v>458</v>
      </c>
    </row>
    <row r="55" spans="1:14" x14ac:dyDescent="0.25">
      <c r="A55" s="5"/>
      <c r="B55" s="135">
        <v>2020</v>
      </c>
      <c r="C55" s="135"/>
      <c r="D55" s="135"/>
      <c r="E55" s="135"/>
      <c r="F55" s="136"/>
      <c r="G55" s="134">
        <v>2021</v>
      </c>
      <c r="H55" s="135"/>
      <c r="I55" s="135"/>
      <c r="J55" s="135"/>
      <c r="K55" s="136"/>
      <c r="L55" s="134">
        <v>2022</v>
      </c>
      <c r="M55" s="135"/>
      <c r="N55" s="135"/>
    </row>
    <row r="56" spans="1:14" x14ac:dyDescent="0.25">
      <c r="A56" s="5"/>
      <c r="B56" s="9" t="s">
        <v>36</v>
      </c>
      <c r="C56" s="9" t="s">
        <v>37</v>
      </c>
      <c r="D56" s="9" t="s">
        <v>38</v>
      </c>
      <c r="E56" s="9" t="s">
        <v>39</v>
      </c>
      <c r="F56" s="87" t="s">
        <v>40</v>
      </c>
      <c r="G56" s="34" t="s">
        <v>36</v>
      </c>
      <c r="H56" s="9" t="s">
        <v>37</v>
      </c>
      <c r="I56" s="9" t="s">
        <v>38</v>
      </c>
      <c r="J56" s="9" t="s">
        <v>39</v>
      </c>
      <c r="K56" s="87" t="s">
        <v>40</v>
      </c>
      <c r="L56" s="84" t="s">
        <v>36</v>
      </c>
      <c r="M56" s="85" t="s">
        <v>37</v>
      </c>
      <c r="N56" s="85" t="s">
        <v>38</v>
      </c>
    </row>
    <row r="57" spans="1:14" x14ac:dyDescent="0.25">
      <c r="A57" s="7" t="s">
        <v>94</v>
      </c>
      <c r="B57" s="93">
        <v>34</v>
      </c>
      <c r="C57" s="93">
        <v>42</v>
      </c>
      <c r="D57" s="93">
        <v>35</v>
      </c>
      <c r="E57" s="93">
        <v>36</v>
      </c>
      <c r="F57" s="94">
        <v>147</v>
      </c>
      <c r="G57" s="95">
        <v>50</v>
      </c>
      <c r="H57" s="93">
        <v>63</v>
      </c>
      <c r="I57" s="93">
        <v>83</v>
      </c>
      <c r="J57" s="93">
        <v>72</v>
      </c>
      <c r="K57" s="94">
        <v>268</v>
      </c>
      <c r="L57" s="95">
        <v>93</v>
      </c>
      <c r="M57" s="93">
        <v>83</v>
      </c>
      <c r="N57" s="93">
        <v>74</v>
      </c>
    </row>
    <row r="58" spans="1:14" x14ac:dyDescent="0.25">
      <c r="A58" s="44" t="s">
        <v>244</v>
      </c>
      <c r="B58" s="96">
        <v>23</v>
      </c>
      <c r="C58" s="96">
        <v>31</v>
      </c>
      <c r="D58" s="96">
        <v>22</v>
      </c>
      <c r="E58" s="96">
        <v>28</v>
      </c>
      <c r="F58" s="97">
        <v>104</v>
      </c>
      <c r="G58" s="98">
        <v>36</v>
      </c>
      <c r="H58" s="96">
        <v>35</v>
      </c>
      <c r="I58" s="96">
        <v>51</v>
      </c>
      <c r="J58" s="96">
        <v>49</v>
      </c>
      <c r="K58" s="97">
        <v>171</v>
      </c>
      <c r="L58" s="98">
        <v>61</v>
      </c>
      <c r="M58" s="96">
        <v>52</v>
      </c>
      <c r="N58" s="96">
        <v>48</v>
      </c>
    </row>
    <row r="59" spans="1:14" x14ac:dyDescent="0.25">
      <c r="A59" s="38" t="s">
        <v>413</v>
      </c>
      <c r="B59" s="96">
        <v>6</v>
      </c>
      <c r="C59" s="96">
        <v>18</v>
      </c>
      <c r="D59" s="96">
        <v>9</v>
      </c>
      <c r="E59" s="96">
        <v>9</v>
      </c>
      <c r="F59" s="97">
        <v>42</v>
      </c>
      <c r="G59" s="98">
        <v>14</v>
      </c>
      <c r="H59" s="96">
        <v>22</v>
      </c>
      <c r="I59" s="96">
        <v>21</v>
      </c>
      <c r="J59" s="96">
        <v>22</v>
      </c>
      <c r="K59" s="97">
        <v>79</v>
      </c>
      <c r="L59" s="98">
        <v>30</v>
      </c>
      <c r="M59" s="96">
        <v>18</v>
      </c>
      <c r="N59" s="96">
        <v>17</v>
      </c>
    </row>
    <row r="60" spans="1:14" x14ac:dyDescent="0.25">
      <c r="A60" s="38" t="s">
        <v>414</v>
      </c>
      <c r="B60" s="96">
        <v>4</v>
      </c>
      <c r="C60" s="96">
        <v>7</v>
      </c>
      <c r="D60" s="96">
        <v>8</v>
      </c>
      <c r="E60" s="96">
        <v>3</v>
      </c>
      <c r="F60" s="97">
        <v>22</v>
      </c>
      <c r="G60" s="98">
        <v>3</v>
      </c>
      <c r="H60" s="96">
        <v>13</v>
      </c>
      <c r="I60" s="96">
        <v>10</v>
      </c>
      <c r="J60" s="96">
        <v>17</v>
      </c>
      <c r="K60" s="97">
        <v>43</v>
      </c>
      <c r="L60" s="98">
        <v>12</v>
      </c>
      <c r="M60" s="96">
        <v>13</v>
      </c>
      <c r="N60" s="96">
        <v>11</v>
      </c>
    </row>
    <row r="61" spans="1:14" x14ac:dyDescent="0.25">
      <c r="A61" s="38" t="s">
        <v>415</v>
      </c>
      <c r="B61" s="96">
        <v>7</v>
      </c>
      <c r="C61" s="96">
        <v>5</v>
      </c>
      <c r="D61" s="96">
        <v>4</v>
      </c>
      <c r="E61" s="96">
        <v>7</v>
      </c>
      <c r="F61" s="97">
        <v>23</v>
      </c>
      <c r="G61" s="98">
        <v>18</v>
      </c>
      <c r="H61" s="96">
        <v>10</v>
      </c>
      <c r="I61" s="96">
        <v>8</v>
      </c>
      <c r="J61" s="96">
        <v>6</v>
      </c>
      <c r="K61" s="97">
        <v>42</v>
      </c>
      <c r="L61" s="98">
        <v>10</v>
      </c>
      <c r="M61" s="96">
        <v>7</v>
      </c>
      <c r="N61" s="96">
        <v>7</v>
      </c>
    </row>
    <row r="62" spans="1:14" x14ac:dyDescent="0.25">
      <c r="A62" s="38" t="s">
        <v>416</v>
      </c>
      <c r="B62" s="96">
        <v>6</v>
      </c>
      <c r="C62" s="96">
        <v>5</v>
      </c>
      <c r="D62" s="96">
        <v>3</v>
      </c>
      <c r="E62" s="96">
        <v>5</v>
      </c>
      <c r="F62" s="97">
        <v>19</v>
      </c>
      <c r="G62" s="98">
        <v>1</v>
      </c>
      <c r="H62" s="96">
        <v>2</v>
      </c>
      <c r="I62" s="96">
        <v>7</v>
      </c>
      <c r="J62" s="96">
        <v>3</v>
      </c>
      <c r="K62" s="97">
        <v>13</v>
      </c>
      <c r="L62" s="98">
        <v>7</v>
      </c>
      <c r="M62" s="96">
        <v>5</v>
      </c>
      <c r="N62" s="96">
        <v>9</v>
      </c>
    </row>
    <row r="63" spans="1:14" x14ac:dyDescent="0.25">
      <c r="A63" s="38" t="s">
        <v>68</v>
      </c>
      <c r="B63" s="96">
        <v>1</v>
      </c>
      <c r="C63" s="96">
        <v>2</v>
      </c>
      <c r="D63" s="96">
        <v>3</v>
      </c>
      <c r="E63" s="96">
        <v>2</v>
      </c>
      <c r="F63" s="97">
        <v>8</v>
      </c>
      <c r="G63" s="98">
        <v>2</v>
      </c>
      <c r="H63" s="96">
        <v>3</v>
      </c>
      <c r="I63" s="96">
        <v>3</v>
      </c>
      <c r="J63" s="96">
        <v>1</v>
      </c>
      <c r="K63" s="97">
        <v>9</v>
      </c>
      <c r="L63" s="98">
        <v>2</v>
      </c>
      <c r="M63" s="96">
        <v>3</v>
      </c>
      <c r="N63" s="96">
        <v>1</v>
      </c>
    </row>
    <row r="64" spans="1:14" x14ac:dyDescent="0.25">
      <c r="A64" s="33" t="s">
        <v>417</v>
      </c>
      <c r="B64" s="47">
        <v>81</v>
      </c>
      <c r="C64" s="47">
        <v>110</v>
      </c>
      <c r="D64" s="47">
        <v>84</v>
      </c>
      <c r="E64" s="47">
        <v>90</v>
      </c>
      <c r="F64" s="91">
        <v>365</v>
      </c>
      <c r="G64" s="78">
        <v>124</v>
      </c>
      <c r="H64" s="47">
        <v>148</v>
      </c>
      <c r="I64" s="47">
        <v>183</v>
      </c>
      <c r="J64" s="47">
        <v>170</v>
      </c>
      <c r="K64" s="91">
        <v>625</v>
      </c>
      <c r="L64" s="78">
        <v>215</v>
      </c>
      <c r="M64" s="47">
        <v>181</v>
      </c>
      <c r="N64" s="47">
        <v>167</v>
      </c>
    </row>
    <row r="66" spans="1:14" x14ac:dyDescent="0.25">
      <c r="A66" s="4" t="s">
        <v>33</v>
      </c>
    </row>
    <row r="67" spans="1:14" x14ac:dyDescent="0.25">
      <c r="A67" s="4" t="s">
        <v>47</v>
      </c>
    </row>
    <row r="69" spans="1:14" x14ac:dyDescent="0.25">
      <c r="A69" s="5" t="s">
        <v>459</v>
      </c>
    </row>
    <row r="70" spans="1:14" x14ac:dyDescent="0.25">
      <c r="A70" s="5"/>
      <c r="B70" s="135">
        <v>2020</v>
      </c>
      <c r="C70" s="135"/>
      <c r="D70" s="135"/>
      <c r="E70" s="135"/>
      <c r="F70" s="136"/>
      <c r="G70" s="134">
        <v>2021</v>
      </c>
      <c r="H70" s="135"/>
      <c r="I70" s="135"/>
      <c r="J70" s="135"/>
      <c r="K70" s="136"/>
      <c r="L70" s="134">
        <v>2022</v>
      </c>
      <c r="M70" s="135"/>
      <c r="N70" s="135"/>
    </row>
    <row r="71" spans="1:14" x14ac:dyDescent="0.25">
      <c r="A71" s="65"/>
      <c r="B71" s="9" t="s">
        <v>36</v>
      </c>
      <c r="C71" s="9" t="s">
        <v>37</v>
      </c>
      <c r="D71" s="9" t="s">
        <v>38</v>
      </c>
      <c r="E71" s="9" t="s">
        <v>39</v>
      </c>
      <c r="F71" s="87" t="s">
        <v>40</v>
      </c>
      <c r="G71" s="34" t="s">
        <v>36</v>
      </c>
      <c r="H71" s="9" t="s">
        <v>37</v>
      </c>
      <c r="I71" s="9" t="s">
        <v>38</v>
      </c>
      <c r="J71" s="9" t="s">
        <v>39</v>
      </c>
      <c r="K71" s="87" t="s">
        <v>40</v>
      </c>
      <c r="L71" s="84" t="s">
        <v>36</v>
      </c>
      <c r="M71" s="85" t="s">
        <v>37</v>
      </c>
      <c r="N71" s="85" t="s">
        <v>38</v>
      </c>
    </row>
    <row r="72" spans="1:14" x14ac:dyDescent="0.25">
      <c r="A72" s="38" t="s">
        <v>87</v>
      </c>
      <c r="B72" s="41">
        <v>1324.5639999999999</v>
      </c>
      <c r="C72" s="41">
        <v>892.23400000000004</v>
      </c>
      <c r="D72" s="41">
        <v>578.55099999999993</v>
      </c>
      <c r="E72" s="41">
        <v>2336.9720000000002</v>
      </c>
      <c r="F72" s="88">
        <v>5132.3210000000008</v>
      </c>
      <c r="G72" s="64">
        <v>597.79799999999989</v>
      </c>
      <c r="H72" s="41">
        <v>4097.0389999999998</v>
      </c>
      <c r="I72" s="41">
        <v>1573.797</v>
      </c>
      <c r="J72" s="41">
        <v>3597.4639999999999</v>
      </c>
      <c r="K72" s="88">
        <v>9866.098</v>
      </c>
      <c r="L72" s="64">
        <v>2908.6109999999999</v>
      </c>
      <c r="M72" s="41">
        <v>804.69399999999996</v>
      </c>
      <c r="N72" s="41">
        <v>1364.3210000000001</v>
      </c>
    </row>
    <row r="73" spans="1:14" x14ac:dyDescent="0.25">
      <c r="A73" s="100" t="s">
        <v>420</v>
      </c>
      <c r="B73" s="41">
        <v>1200</v>
      </c>
      <c r="C73" s="41">
        <v>2.734</v>
      </c>
      <c r="D73" s="41">
        <v>212.91300000000001</v>
      </c>
      <c r="E73" s="41">
        <v>2091.6420000000003</v>
      </c>
      <c r="F73" s="89">
        <v>3507.2890000000002</v>
      </c>
      <c r="G73" s="83">
        <v>236</v>
      </c>
      <c r="H73" s="41">
        <v>105.3</v>
      </c>
      <c r="I73" s="41">
        <v>159.98499999999999</v>
      </c>
      <c r="J73" s="41">
        <v>101</v>
      </c>
      <c r="K73" s="89">
        <v>602.28499999999997</v>
      </c>
      <c r="L73" s="83">
        <v>2002.182</v>
      </c>
      <c r="M73" s="41">
        <v>135.643</v>
      </c>
      <c r="N73" s="41">
        <v>1219.97</v>
      </c>
    </row>
    <row r="74" spans="1:14" x14ac:dyDescent="0.25">
      <c r="A74" s="100" t="s">
        <v>115</v>
      </c>
      <c r="B74" s="41">
        <v>52.1</v>
      </c>
      <c r="C74" s="41">
        <v>239.5</v>
      </c>
      <c r="D74" s="41">
        <v>359.87700000000001</v>
      </c>
      <c r="E74" s="41">
        <v>245.32999999999998</v>
      </c>
      <c r="F74" s="89">
        <v>896.80700000000013</v>
      </c>
      <c r="G74" s="83">
        <v>263.90999999999997</v>
      </c>
      <c r="H74" s="41">
        <v>3535.6190000000001</v>
      </c>
      <c r="I74" s="41">
        <v>1171.0060000000001</v>
      </c>
      <c r="J74" s="41">
        <v>3419.5</v>
      </c>
      <c r="K74" s="89">
        <v>8390.0349999999999</v>
      </c>
      <c r="L74" s="83">
        <v>112.87299999999999</v>
      </c>
      <c r="M74" s="41">
        <v>633.1</v>
      </c>
      <c r="N74" s="41">
        <v>61</v>
      </c>
    </row>
    <row r="75" spans="1:14" x14ac:dyDescent="0.25">
      <c r="A75" s="100" t="s">
        <v>68</v>
      </c>
      <c r="B75" s="41">
        <v>72.463999999999942</v>
      </c>
      <c r="C75" s="41">
        <v>650</v>
      </c>
      <c r="D75" s="41">
        <v>5.7609999999999673</v>
      </c>
      <c r="E75" s="41" t="s">
        <v>50</v>
      </c>
      <c r="F75" s="89">
        <v>728.22500000000036</v>
      </c>
      <c r="G75" s="83">
        <v>97.88799999999992</v>
      </c>
      <c r="H75" s="41">
        <v>456.11999999999944</v>
      </c>
      <c r="I75" s="41">
        <v>242.80600000000004</v>
      </c>
      <c r="J75" s="41">
        <v>76.963999999999942</v>
      </c>
      <c r="K75" s="89">
        <v>873.77800000000025</v>
      </c>
      <c r="L75" s="83">
        <v>793.55600000000004</v>
      </c>
      <c r="M75" s="41">
        <v>35.950999999999908</v>
      </c>
      <c r="N75" s="41">
        <v>83.351000000000113</v>
      </c>
    </row>
    <row r="76" spans="1:14" x14ac:dyDescent="0.25">
      <c r="A76" s="38" t="s">
        <v>109</v>
      </c>
      <c r="B76" s="41">
        <v>494.35999999999996</v>
      </c>
      <c r="C76" s="41">
        <v>1175.163</v>
      </c>
      <c r="D76" s="41">
        <v>1482.46</v>
      </c>
      <c r="E76" s="41">
        <v>504.29700000000003</v>
      </c>
      <c r="F76" s="89">
        <v>3656.2799999999997</v>
      </c>
      <c r="G76" s="83">
        <v>1404.8629999999998</v>
      </c>
      <c r="H76" s="41">
        <v>1846.671</v>
      </c>
      <c r="I76" s="41">
        <v>3572.9480000000003</v>
      </c>
      <c r="J76" s="41">
        <v>3746.9039999999995</v>
      </c>
      <c r="K76" s="89">
        <v>10571.385999999999</v>
      </c>
      <c r="L76" s="83">
        <v>2273.866</v>
      </c>
      <c r="M76" s="41">
        <v>3985.3430000000003</v>
      </c>
      <c r="N76" s="41">
        <v>1562.905</v>
      </c>
    </row>
    <row r="77" spans="1:14" x14ac:dyDescent="0.25">
      <c r="A77" s="100" t="s">
        <v>421</v>
      </c>
      <c r="B77" s="41">
        <v>30.475999999999999</v>
      </c>
      <c r="C77" s="41">
        <v>36.362000000000002</v>
      </c>
      <c r="D77" s="41">
        <v>14.535</v>
      </c>
      <c r="E77" s="41">
        <v>33.954999999999998</v>
      </c>
      <c r="F77" s="89">
        <v>115.32799999999997</v>
      </c>
      <c r="G77" s="83">
        <v>52.213000000000008</v>
      </c>
      <c r="H77" s="41">
        <v>91.261999999999986</v>
      </c>
      <c r="I77" s="41">
        <v>116.75899999999997</v>
      </c>
      <c r="J77" s="41">
        <v>136.89800000000002</v>
      </c>
      <c r="K77" s="89">
        <v>397.13200000000001</v>
      </c>
      <c r="L77" s="83">
        <v>246.60899999999998</v>
      </c>
      <c r="M77" s="41">
        <v>199.40300000000002</v>
      </c>
      <c r="N77" s="41">
        <v>172.77500000000001</v>
      </c>
    </row>
    <row r="78" spans="1:14" x14ac:dyDescent="0.25">
      <c r="A78" s="100" t="s">
        <v>110</v>
      </c>
      <c r="B78" s="41">
        <v>284.48399999999998</v>
      </c>
      <c r="C78" s="41">
        <v>710.80099999999993</v>
      </c>
      <c r="D78" s="41">
        <v>570.76199999999994</v>
      </c>
      <c r="E78" s="41">
        <v>115.34199999999998</v>
      </c>
      <c r="F78" s="89">
        <v>1681.3889999999994</v>
      </c>
      <c r="G78" s="83">
        <v>621.05000000000007</v>
      </c>
      <c r="H78" s="41">
        <v>721.59500000000003</v>
      </c>
      <c r="I78" s="41">
        <v>1119.1510000000003</v>
      </c>
      <c r="J78" s="41">
        <v>1374.4059999999997</v>
      </c>
      <c r="K78" s="89">
        <v>3836.2019999999993</v>
      </c>
      <c r="L78" s="83">
        <v>1363.307</v>
      </c>
      <c r="M78" s="41">
        <v>1749.8400000000001</v>
      </c>
      <c r="N78" s="41">
        <v>1079.0599999999997</v>
      </c>
    </row>
    <row r="79" spans="1:14" x14ac:dyDescent="0.25">
      <c r="A79" s="100" t="s">
        <v>128</v>
      </c>
      <c r="B79" s="41">
        <v>149.4</v>
      </c>
      <c r="C79" s="41">
        <v>428</v>
      </c>
      <c r="D79" s="41">
        <v>877.16300000000001</v>
      </c>
      <c r="E79" s="41">
        <v>255</v>
      </c>
      <c r="F79" s="89">
        <v>1709.5630000000001</v>
      </c>
      <c r="G79" s="83">
        <v>710.6</v>
      </c>
      <c r="H79" s="41">
        <v>893.81400000000008</v>
      </c>
      <c r="I79" s="41">
        <v>2192.038</v>
      </c>
      <c r="J79" s="41">
        <v>2235.6</v>
      </c>
      <c r="K79" s="89">
        <v>6032.0519999999997</v>
      </c>
      <c r="L79" s="83">
        <v>652.45000000000005</v>
      </c>
      <c r="M79" s="41">
        <v>1986.1</v>
      </c>
      <c r="N79" s="41">
        <v>276.07000000000005</v>
      </c>
    </row>
    <row r="80" spans="1:14" x14ac:dyDescent="0.25">
      <c r="A80" s="100" t="s">
        <v>194</v>
      </c>
      <c r="B80" s="41">
        <v>30</v>
      </c>
      <c r="C80" s="41" t="s">
        <v>50</v>
      </c>
      <c r="D80" s="41">
        <v>20</v>
      </c>
      <c r="E80" s="41">
        <v>100</v>
      </c>
      <c r="F80" s="89">
        <v>150</v>
      </c>
      <c r="G80" s="83">
        <v>21</v>
      </c>
      <c r="H80" s="41">
        <v>140</v>
      </c>
      <c r="I80" s="41">
        <v>145</v>
      </c>
      <c r="J80" s="41" t="s">
        <v>50</v>
      </c>
      <c r="K80" s="89">
        <v>306</v>
      </c>
      <c r="L80" s="83">
        <v>11.5</v>
      </c>
      <c r="M80" s="41">
        <v>50</v>
      </c>
      <c r="N80" s="41">
        <v>35</v>
      </c>
    </row>
    <row r="81" spans="1:14" x14ac:dyDescent="0.25">
      <c r="A81" s="38" t="s">
        <v>155</v>
      </c>
      <c r="B81" s="41">
        <v>143.19999999999999</v>
      </c>
      <c r="C81" s="41">
        <v>66.296000000000006</v>
      </c>
      <c r="D81" s="41">
        <v>1192.845</v>
      </c>
      <c r="E81" s="41">
        <v>365</v>
      </c>
      <c r="F81" s="89">
        <v>1767.3410000000001</v>
      </c>
      <c r="G81" s="83">
        <v>932.16699999999992</v>
      </c>
      <c r="H81" s="41" t="s">
        <v>49</v>
      </c>
      <c r="I81" s="41">
        <v>140.39599999999999</v>
      </c>
      <c r="J81" s="41">
        <v>171.49700000000001</v>
      </c>
      <c r="K81" s="89">
        <v>1244.06</v>
      </c>
      <c r="L81" s="83">
        <v>650</v>
      </c>
      <c r="M81" s="41">
        <v>1777.6510000000001</v>
      </c>
      <c r="N81" s="41">
        <v>217.869</v>
      </c>
    </row>
    <row r="82" spans="1:14" x14ac:dyDescent="0.25">
      <c r="A82" s="8" t="s">
        <v>135</v>
      </c>
      <c r="B82" s="14" t="s">
        <v>50</v>
      </c>
      <c r="C82" s="14" t="s">
        <v>49</v>
      </c>
      <c r="D82" s="14">
        <v>30</v>
      </c>
      <c r="E82" s="14">
        <v>90</v>
      </c>
      <c r="F82" s="102">
        <v>120</v>
      </c>
      <c r="G82" s="99" t="s">
        <v>50</v>
      </c>
      <c r="H82" s="14">
        <v>1.2</v>
      </c>
      <c r="I82" s="14">
        <v>19</v>
      </c>
      <c r="J82" s="14">
        <v>22.5</v>
      </c>
      <c r="K82" s="102">
        <v>42.7</v>
      </c>
      <c r="L82" s="99">
        <v>155</v>
      </c>
      <c r="M82" s="14">
        <v>300</v>
      </c>
      <c r="N82" s="14">
        <v>300</v>
      </c>
    </row>
    <row r="83" spans="1:14" x14ac:dyDescent="0.25">
      <c r="A83" s="33" t="s">
        <v>417</v>
      </c>
      <c r="B83" s="35">
        <v>1962.1240000000005</v>
      </c>
      <c r="C83" s="35">
        <v>2133.6929999999998</v>
      </c>
      <c r="D83" s="35">
        <v>3283.8559999999993</v>
      </c>
      <c r="E83" s="35">
        <v>3296.2690000000007</v>
      </c>
      <c r="F83" s="90">
        <v>10675.942000000001</v>
      </c>
      <c r="G83" s="86">
        <v>2934.828</v>
      </c>
      <c r="H83" s="35">
        <v>5944.9100000000035</v>
      </c>
      <c r="I83" s="35">
        <v>5306.1409999999969</v>
      </c>
      <c r="J83" s="35">
        <v>7538.3650000000016</v>
      </c>
      <c r="K83" s="90">
        <v>21724.243999999999</v>
      </c>
      <c r="L83" s="86">
        <v>5987.476999999999</v>
      </c>
      <c r="M83" s="35">
        <v>6867.6880000000001</v>
      </c>
      <c r="N83" s="35">
        <v>3445.0950000000007</v>
      </c>
    </row>
    <row r="84" spans="1:14" x14ac:dyDescent="0.25">
      <c r="A84" s="1" t="s">
        <v>422</v>
      </c>
      <c r="B84" s="40"/>
      <c r="C84" s="40"/>
      <c r="D84" s="40"/>
      <c r="E84" s="40"/>
      <c r="F84" s="40"/>
    </row>
    <row r="86" spans="1:14" x14ac:dyDescent="0.25">
      <c r="A86" s="5" t="s">
        <v>460</v>
      </c>
    </row>
    <row r="87" spans="1:14" x14ac:dyDescent="0.25">
      <c r="A87" s="5"/>
      <c r="B87" s="135">
        <v>2020</v>
      </c>
      <c r="C87" s="135"/>
      <c r="D87" s="135"/>
      <c r="E87" s="135"/>
      <c r="F87" s="136"/>
      <c r="G87" s="134">
        <v>2021</v>
      </c>
      <c r="H87" s="135"/>
      <c r="I87" s="135"/>
      <c r="J87" s="135"/>
      <c r="K87" s="136"/>
      <c r="L87" s="134">
        <v>2022</v>
      </c>
      <c r="M87" s="135"/>
      <c r="N87" s="135"/>
    </row>
    <row r="88" spans="1:14" x14ac:dyDescent="0.25">
      <c r="A88" s="65"/>
      <c r="B88" s="9" t="s">
        <v>36</v>
      </c>
      <c r="C88" s="9" t="s">
        <v>37</v>
      </c>
      <c r="D88" s="9" t="s">
        <v>38</v>
      </c>
      <c r="E88" s="9" t="s">
        <v>39</v>
      </c>
      <c r="F88" s="87" t="s">
        <v>40</v>
      </c>
      <c r="G88" s="34" t="s">
        <v>36</v>
      </c>
      <c r="H88" s="9" t="s">
        <v>37</v>
      </c>
      <c r="I88" s="9" t="s">
        <v>38</v>
      </c>
      <c r="J88" s="9" t="s">
        <v>39</v>
      </c>
      <c r="K88" s="87" t="s">
        <v>40</v>
      </c>
      <c r="L88" s="84" t="s">
        <v>36</v>
      </c>
      <c r="M88" s="85" t="s">
        <v>37</v>
      </c>
      <c r="N88" s="85" t="s">
        <v>38</v>
      </c>
    </row>
    <row r="89" spans="1:14" x14ac:dyDescent="0.25">
      <c r="A89" s="38" t="s">
        <v>87</v>
      </c>
      <c r="B89" s="96">
        <v>10</v>
      </c>
      <c r="C89" s="96">
        <v>10</v>
      </c>
      <c r="D89" s="96">
        <v>10</v>
      </c>
      <c r="E89" s="96">
        <v>12</v>
      </c>
      <c r="F89" s="94">
        <v>42</v>
      </c>
      <c r="G89" s="95">
        <v>12</v>
      </c>
      <c r="H89" s="96">
        <v>20</v>
      </c>
      <c r="I89" s="96">
        <v>19</v>
      </c>
      <c r="J89" s="96">
        <v>17</v>
      </c>
      <c r="K89" s="94">
        <v>68</v>
      </c>
      <c r="L89" s="95">
        <v>22</v>
      </c>
      <c r="M89" s="96">
        <v>20</v>
      </c>
      <c r="N89" s="96">
        <v>13</v>
      </c>
    </row>
    <row r="90" spans="1:14" x14ac:dyDescent="0.25">
      <c r="A90" s="100" t="s">
        <v>420</v>
      </c>
      <c r="B90" s="96">
        <v>1</v>
      </c>
      <c r="C90" s="96">
        <v>2</v>
      </c>
      <c r="D90" s="96">
        <v>2</v>
      </c>
      <c r="E90" s="96">
        <v>8</v>
      </c>
      <c r="F90" s="97">
        <v>13</v>
      </c>
      <c r="G90" s="98">
        <v>1</v>
      </c>
      <c r="H90" s="96">
        <v>4</v>
      </c>
      <c r="I90" s="96">
        <v>3</v>
      </c>
      <c r="J90" s="96">
        <v>2</v>
      </c>
      <c r="K90" s="97">
        <v>10</v>
      </c>
      <c r="L90" s="98">
        <v>4</v>
      </c>
      <c r="M90" s="96">
        <v>4</v>
      </c>
      <c r="N90" s="96">
        <v>7</v>
      </c>
    </row>
    <row r="91" spans="1:14" x14ac:dyDescent="0.25">
      <c r="A91" s="100" t="s">
        <v>115</v>
      </c>
      <c r="B91" s="96">
        <v>7</v>
      </c>
      <c r="C91" s="96">
        <v>7</v>
      </c>
      <c r="D91" s="96">
        <v>6</v>
      </c>
      <c r="E91" s="96">
        <v>4</v>
      </c>
      <c r="F91" s="97">
        <v>24</v>
      </c>
      <c r="G91" s="98">
        <v>8</v>
      </c>
      <c r="H91" s="96">
        <v>13</v>
      </c>
      <c r="I91" s="96">
        <v>14</v>
      </c>
      <c r="J91" s="96">
        <v>12</v>
      </c>
      <c r="K91" s="97">
        <v>47</v>
      </c>
      <c r="L91" s="98">
        <v>11</v>
      </c>
      <c r="M91" s="96">
        <v>13</v>
      </c>
      <c r="N91" s="96">
        <v>4</v>
      </c>
    </row>
    <row r="92" spans="1:14" x14ac:dyDescent="0.25">
      <c r="A92" s="100" t="s">
        <v>68</v>
      </c>
      <c r="B92" s="96">
        <v>2</v>
      </c>
      <c r="C92" s="96">
        <v>1</v>
      </c>
      <c r="D92" s="96">
        <v>2</v>
      </c>
      <c r="E92" s="96" t="s">
        <v>50</v>
      </c>
      <c r="F92" s="97">
        <v>5</v>
      </c>
      <c r="G92" s="98">
        <v>3</v>
      </c>
      <c r="H92" s="96">
        <v>3</v>
      </c>
      <c r="I92" s="96">
        <v>2</v>
      </c>
      <c r="J92" s="96">
        <v>3</v>
      </c>
      <c r="K92" s="97">
        <v>11</v>
      </c>
      <c r="L92" s="98">
        <v>7</v>
      </c>
      <c r="M92" s="96">
        <v>3</v>
      </c>
      <c r="N92" s="96">
        <v>2</v>
      </c>
    </row>
    <row r="93" spans="1:14" x14ac:dyDescent="0.25">
      <c r="A93" s="38" t="s">
        <v>109</v>
      </c>
      <c r="B93" s="96">
        <v>70</v>
      </c>
      <c r="C93" s="96">
        <v>98</v>
      </c>
      <c r="D93" s="96">
        <v>71</v>
      </c>
      <c r="E93" s="96">
        <v>73</v>
      </c>
      <c r="F93" s="97">
        <v>312</v>
      </c>
      <c r="G93" s="98">
        <v>107</v>
      </c>
      <c r="H93" s="96">
        <v>125</v>
      </c>
      <c r="I93" s="96">
        <v>158</v>
      </c>
      <c r="J93" s="96">
        <v>149</v>
      </c>
      <c r="K93" s="97">
        <v>539</v>
      </c>
      <c r="L93" s="98">
        <v>188</v>
      </c>
      <c r="M93" s="96">
        <v>153</v>
      </c>
      <c r="N93" s="96">
        <v>151</v>
      </c>
    </row>
    <row r="94" spans="1:14" x14ac:dyDescent="0.25">
      <c r="A94" s="100" t="s">
        <v>421</v>
      </c>
      <c r="B94" s="96">
        <v>26</v>
      </c>
      <c r="C94" s="96">
        <v>33</v>
      </c>
      <c r="D94" s="96">
        <v>23</v>
      </c>
      <c r="E94" s="96">
        <v>34</v>
      </c>
      <c r="F94" s="97">
        <v>116</v>
      </c>
      <c r="G94" s="98">
        <v>49</v>
      </c>
      <c r="H94" s="96">
        <v>45</v>
      </c>
      <c r="I94" s="96">
        <v>57</v>
      </c>
      <c r="J94" s="96">
        <v>62</v>
      </c>
      <c r="K94" s="97">
        <v>213</v>
      </c>
      <c r="L94" s="98">
        <v>86</v>
      </c>
      <c r="M94" s="96">
        <v>55</v>
      </c>
      <c r="N94" s="96">
        <v>58</v>
      </c>
    </row>
    <row r="95" spans="1:14" x14ac:dyDescent="0.25">
      <c r="A95" s="100" t="s">
        <v>110</v>
      </c>
      <c r="B95" s="96">
        <v>36</v>
      </c>
      <c r="C95" s="96">
        <v>59</v>
      </c>
      <c r="D95" s="96">
        <v>38</v>
      </c>
      <c r="E95" s="96">
        <v>34</v>
      </c>
      <c r="F95" s="97">
        <v>167</v>
      </c>
      <c r="G95" s="98">
        <v>53</v>
      </c>
      <c r="H95" s="96">
        <v>63</v>
      </c>
      <c r="I95" s="96">
        <v>81</v>
      </c>
      <c r="J95" s="96">
        <v>75</v>
      </c>
      <c r="K95" s="97">
        <v>272</v>
      </c>
      <c r="L95" s="98">
        <v>90</v>
      </c>
      <c r="M95" s="96">
        <v>79</v>
      </c>
      <c r="N95" s="96">
        <v>81</v>
      </c>
    </row>
    <row r="96" spans="1:14" x14ac:dyDescent="0.25">
      <c r="A96" s="100" t="s">
        <v>128</v>
      </c>
      <c r="B96" s="96">
        <v>6</v>
      </c>
      <c r="C96" s="96">
        <v>6</v>
      </c>
      <c r="D96" s="96">
        <v>8</v>
      </c>
      <c r="E96" s="96">
        <v>4</v>
      </c>
      <c r="F96" s="97">
        <v>24</v>
      </c>
      <c r="G96" s="98">
        <v>4</v>
      </c>
      <c r="H96" s="96">
        <v>13</v>
      </c>
      <c r="I96" s="96">
        <v>18</v>
      </c>
      <c r="J96" s="96">
        <v>12</v>
      </c>
      <c r="K96" s="97">
        <v>47</v>
      </c>
      <c r="L96" s="98">
        <v>9</v>
      </c>
      <c r="M96" s="96">
        <v>16</v>
      </c>
      <c r="N96" s="96">
        <v>10</v>
      </c>
    </row>
    <row r="97" spans="1:15" x14ac:dyDescent="0.25">
      <c r="A97" s="100" t="s">
        <v>194</v>
      </c>
      <c r="B97" s="96">
        <v>2</v>
      </c>
      <c r="C97" s="96" t="s">
        <v>50</v>
      </c>
      <c r="D97" s="96">
        <v>2</v>
      </c>
      <c r="E97" s="96">
        <v>1</v>
      </c>
      <c r="F97" s="97">
        <v>5</v>
      </c>
      <c r="G97" s="98">
        <v>1</v>
      </c>
      <c r="H97" s="96">
        <v>4</v>
      </c>
      <c r="I97" s="96">
        <v>2</v>
      </c>
      <c r="J97" s="96" t="s">
        <v>50</v>
      </c>
      <c r="K97" s="97">
        <v>7</v>
      </c>
      <c r="L97" s="98">
        <v>3</v>
      </c>
      <c r="M97" s="96">
        <v>3</v>
      </c>
      <c r="N97" s="96">
        <v>2</v>
      </c>
    </row>
    <row r="98" spans="1:15" x14ac:dyDescent="0.25">
      <c r="A98" s="38" t="s">
        <v>155</v>
      </c>
      <c r="B98" s="96">
        <v>1</v>
      </c>
      <c r="C98" s="96">
        <v>1</v>
      </c>
      <c r="D98" s="96">
        <v>2</v>
      </c>
      <c r="E98" s="96">
        <v>3</v>
      </c>
      <c r="F98" s="97">
        <v>7</v>
      </c>
      <c r="G98" s="98">
        <v>5</v>
      </c>
      <c r="H98" s="96">
        <v>2</v>
      </c>
      <c r="I98" s="96">
        <v>4</v>
      </c>
      <c r="J98" s="96">
        <v>1</v>
      </c>
      <c r="K98" s="97">
        <v>12</v>
      </c>
      <c r="L98" s="98">
        <v>3</v>
      </c>
      <c r="M98" s="96">
        <v>7</v>
      </c>
      <c r="N98" s="96">
        <v>2</v>
      </c>
    </row>
    <row r="99" spans="1:15" x14ac:dyDescent="0.25">
      <c r="A99" s="8" t="s">
        <v>135</v>
      </c>
      <c r="B99" s="16" t="s">
        <v>50</v>
      </c>
      <c r="C99" s="16">
        <v>1</v>
      </c>
      <c r="D99" s="16">
        <v>1</v>
      </c>
      <c r="E99" s="16">
        <v>2</v>
      </c>
      <c r="F99" s="52">
        <v>4</v>
      </c>
      <c r="G99" s="48" t="s">
        <v>50</v>
      </c>
      <c r="H99" s="16">
        <v>1</v>
      </c>
      <c r="I99" s="16">
        <v>2</v>
      </c>
      <c r="J99" s="16">
        <v>3</v>
      </c>
      <c r="K99" s="52">
        <v>6</v>
      </c>
      <c r="L99" s="48">
        <v>2</v>
      </c>
      <c r="M99" s="16">
        <v>1</v>
      </c>
      <c r="N99" s="16">
        <v>1</v>
      </c>
    </row>
    <row r="100" spans="1:15" x14ac:dyDescent="0.25">
      <c r="A100" s="33" t="s">
        <v>417</v>
      </c>
      <c r="B100" s="47">
        <v>81</v>
      </c>
      <c r="C100" s="47">
        <v>110</v>
      </c>
      <c r="D100" s="47">
        <v>84</v>
      </c>
      <c r="E100" s="47">
        <v>90</v>
      </c>
      <c r="F100" s="91">
        <v>365</v>
      </c>
      <c r="G100" s="78">
        <v>124</v>
      </c>
      <c r="H100" s="47">
        <v>148</v>
      </c>
      <c r="I100" s="47">
        <v>183</v>
      </c>
      <c r="J100" s="47">
        <v>170</v>
      </c>
      <c r="K100" s="91">
        <v>625</v>
      </c>
      <c r="L100" s="78">
        <v>215</v>
      </c>
      <c r="M100" s="47">
        <v>181</v>
      </c>
      <c r="N100" s="47">
        <v>167</v>
      </c>
    </row>
    <row r="101" spans="1:15" x14ac:dyDescent="0.25">
      <c r="A101" s="1" t="s">
        <v>422</v>
      </c>
      <c r="B101" s="40"/>
      <c r="C101" s="40"/>
      <c r="D101" s="40"/>
      <c r="E101" s="40"/>
      <c r="F101" s="40"/>
    </row>
    <row r="103" spans="1:15" x14ac:dyDescent="0.25">
      <c r="A103" s="4" t="s">
        <v>33</v>
      </c>
    </row>
    <row r="104" spans="1:15" x14ac:dyDescent="0.25">
      <c r="A104" s="4" t="s">
        <v>47</v>
      </c>
    </row>
    <row r="106" spans="1:15" x14ac:dyDescent="0.25">
      <c r="A106" s="5" t="s">
        <v>461</v>
      </c>
    </row>
    <row r="107" spans="1:15" x14ac:dyDescent="0.25">
      <c r="A107" s="5"/>
      <c r="B107" s="135">
        <v>2020</v>
      </c>
      <c r="C107" s="135"/>
      <c r="D107" s="135"/>
      <c r="E107" s="135"/>
      <c r="F107" s="136"/>
      <c r="G107" s="134">
        <v>2021</v>
      </c>
      <c r="H107" s="135"/>
      <c r="I107" s="135"/>
      <c r="J107" s="135"/>
      <c r="K107" s="136"/>
      <c r="L107" s="134">
        <v>2022</v>
      </c>
      <c r="M107" s="135"/>
      <c r="N107" s="135"/>
    </row>
    <row r="108" spans="1:15" x14ac:dyDescent="0.25">
      <c r="A108" s="5"/>
      <c r="B108" s="9" t="s">
        <v>36</v>
      </c>
      <c r="C108" s="9" t="s">
        <v>37</v>
      </c>
      <c r="D108" s="9" t="s">
        <v>38</v>
      </c>
      <c r="E108" s="9" t="s">
        <v>39</v>
      </c>
      <c r="F108" s="87" t="s">
        <v>40</v>
      </c>
      <c r="G108" s="34" t="s">
        <v>36</v>
      </c>
      <c r="H108" s="9" t="s">
        <v>37</v>
      </c>
      <c r="I108" s="9" t="s">
        <v>38</v>
      </c>
      <c r="J108" s="9" t="s">
        <v>39</v>
      </c>
      <c r="K108" s="87" t="s">
        <v>40</v>
      </c>
      <c r="L108" s="84" t="s">
        <v>36</v>
      </c>
      <c r="M108" s="85" t="s">
        <v>37</v>
      </c>
      <c r="N108" s="85" t="s">
        <v>38</v>
      </c>
      <c r="O108" s="50"/>
    </row>
    <row r="109" spans="1:15" x14ac:dyDescent="0.25">
      <c r="A109" s="37" t="s">
        <v>426</v>
      </c>
      <c r="B109" s="15">
        <v>172.65</v>
      </c>
      <c r="C109" s="15">
        <v>321.834</v>
      </c>
      <c r="D109" s="15">
        <v>729.07500000000005</v>
      </c>
      <c r="E109" s="15">
        <v>242.39500000000001</v>
      </c>
      <c r="F109" s="88">
        <v>1465.9539999999997</v>
      </c>
      <c r="G109" s="64">
        <v>372.73700000000002</v>
      </c>
      <c r="H109" s="15">
        <v>1650.605</v>
      </c>
      <c r="I109" s="15">
        <v>1016.9220000000001</v>
      </c>
      <c r="J109" s="15">
        <v>3059.1389999999997</v>
      </c>
      <c r="K109" s="88">
        <v>6099.4029999999984</v>
      </c>
      <c r="L109" s="64">
        <v>1152.1290000000004</v>
      </c>
      <c r="M109" s="15">
        <v>1001.7199999999999</v>
      </c>
      <c r="N109" s="15">
        <v>1015.8900000000001</v>
      </c>
    </row>
    <row r="110" spans="1:15" x14ac:dyDescent="0.25">
      <c r="A110" s="38" t="s">
        <v>425</v>
      </c>
      <c r="B110" s="41">
        <v>114.86000000000001</v>
      </c>
      <c r="C110" s="41">
        <v>77.575000000000003</v>
      </c>
      <c r="D110" s="41">
        <v>1264.4770000000001</v>
      </c>
      <c r="E110" s="41">
        <v>435.67</v>
      </c>
      <c r="F110" s="89">
        <v>1892.5819999999999</v>
      </c>
      <c r="G110" s="83">
        <v>401.33099999999996</v>
      </c>
      <c r="H110" s="41">
        <v>873.56</v>
      </c>
      <c r="I110" s="41">
        <v>953.2940000000001</v>
      </c>
      <c r="J110" s="41">
        <v>179.64999999999998</v>
      </c>
      <c r="K110" s="89">
        <v>2407.835</v>
      </c>
      <c r="L110" s="83">
        <v>1001.3799999999999</v>
      </c>
      <c r="M110" s="41">
        <v>1033.2660000000001</v>
      </c>
      <c r="N110" s="41">
        <v>366.01299999999998</v>
      </c>
    </row>
    <row r="111" spans="1:15" x14ac:dyDescent="0.25">
      <c r="A111" s="38" t="s">
        <v>429</v>
      </c>
      <c r="B111" s="41">
        <v>122.06400000000001</v>
      </c>
      <c r="C111" s="41">
        <v>396.25</v>
      </c>
      <c r="D111" s="41">
        <v>610.06500000000005</v>
      </c>
      <c r="E111" s="41">
        <v>2165.7860000000001</v>
      </c>
      <c r="F111" s="89">
        <v>3294.165</v>
      </c>
      <c r="G111" s="83">
        <v>873.86400000000003</v>
      </c>
      <c r="H111" s="41">
        <v>491.2</v>
      </c>
      <c r="I111" s="41">
        <v>1837.8780000000002</v>
      </c>
      <c r="J111" s="41">
        <v>1067.0819999999999</v>
      </c>
      <c r="K111" s="89">
        <v>4270.0239999999985</v>
      </c>
      <c r="L111" s="83">
        <v>1280.819</v>
      </c>
      <c r="M111" s="41">
        <v>2055.107</v>
      </c>
      <c r="N111" s="41">
        <v>1172.4110000000001</v>
      </c>
    </row>
    <row r="112" spans="1:15" x14ac:dyDescent="0.25">
      <c r="A112" s="38" t="s">
        <v>428</v>
      </c>
      <c r="B112" s="41">
        <v>93.350000000000009</v>
      </c>
      <c r="C112" s="41">
        <v>377.63800000000003</v>
      </c>
      <c r="D112" s="41">
        <v>32.731000000000002</v>
      </c>
      <c r="E112" s="41">
        <v>359.79499999999996</v>
      </c>
      <c r="F112" s="89">
        <v>863.51400000000001</v>
      </c>
      <c r="G112" s="83">
        <v>185.82399999999998</v>
      </c>
      <c r="H112" s="41">
        <v>2132.2509999999997</v>
      </c>
      <c r="I112" s="41">
        <v>970.82300000000009</v>
      </c>
      <c r="J112" s="41">
        <v>2756.3720000000003</v>
      </c>
      <c r="K112" s="89">
        <v>6045.27</v>
      </c>
      <c r="L112" s="83">
        <v>2052.732</v>
      </c>
      <c r="M112" s="41">
        <v>440.15000000000003</v>
      </c>
      <c r="N112" s="41">
        <v>419.577</v>
      </c>
    </row>
    <row r="113" spans="1:14" x14ac:dyDescent="0.25">
      <c r="A113" s="44" t="s">
        <v>431</v>
      </c>
      <c r="B113" s="41" t="s">
        <v>50</v>
      </c>
      <c r="C113" s="41" t="s">
        <v>49</v>
      </c>
      <c r="D113" s="41" t="s">
        <v>49</v>
      </c>
      <c r="E113" s="41">
        <v>0.5</v>
      </c>
      <c r="F113" s="89">
        <v>0.5</v>
      </c>
      <c r="G113" s="83">
        <v>6.0620000000000003</v>
      </c>
      <c r="H113" s="41">
        <v>0.2</v>
      </c>
      <c r="I113" s="41">
        <v>1.3</v>
      </c>
      <c r="J113" s="41">
        <v>25.198999999999998</v>
      </c>
      <c r="K113" s="89">
        <v>32.760999999999996</v>
      </c>
      <c r="L113" s="83">
        <v>98.171999999999997</v>
      </c>
      <c r="M113" s="41">
        <v>62</v>
      </c>
      <c r="N113" s="41">
        <v>96.625</v>
      </c>
    </row>
    <row r="114" spans="1:14" x14ac:dyDescent="0.25">
      <c r="A114" s="38" t="s">
        <v>427</v>
      </c>
      <c r="B114" s="41">
        <v>1241</v>
      </c>
      <c r="C114" s="41">
        <v>41.1</v>
      </c>
      <c r="D114" s="41">
        <v>13.6</v>
      </c>
      <c r="E114" s="41">
        <v>5.8220000000000001</v>
      </c>
      <c r="F114" s="89">
        <v>1301.5219999999997</v>
      </c>
      <c r="G114" s="83">
        <v>79</v>
      </c>
      <c r="H114" s="41">
        <v>791.09400000000005</v>
      </c>
      <c r="I114" s="41">
        <v>201.75</v>
      </c>
      <c r="J114" s="41">
        <v>161.42599999999999</v>
      </c>
      <c r="K114" s="89">
        <v>1233.2700000000002</v>
      </c>
      <c r="L114" s="83">
        <v>228.245</v>
      </c>
      <c r="M114" s="41">
        <v>326.95699999999999</v>
      </c>
      <c r="N114" s="41">
        <v>178.31300000000002</v>
      </c>
    </row>
    <row r="115" spans="1:14" x14ac:dyDescent="0.25">
      <c r="A115" s="38" t="s">
        <v>432</v>
      </c>
      <c r="B115" s="41" t="s">
        <v>50</v>
      </c>
      <c r="C115" s="41">
        <v>694</v>
      </c>
      <c r="D115" s="41">
        <v>431.46300000000002</v>
      </c>
      <c r="E115" s="41">
        <v>7.9509999999999987</v>
      </c>
      <c r="F115" s="89">
        <v>1133.4139999999998</v>
      </c>
      <c r="G115" s="83">
        <v>80.343000000000004</v>
      </c>
      <c r="H115" s="41">
        <v>6</v>
      </c>
      <c r="I115" s="41">
        <v>38.492999999999995</v>
      </c>
      <c r="J115" s="41">
        <v>4.3</v>
      </c>
      <c r="K115" s="89">
        <v>129.13600000000002</v>
      </c>
      <c r="L115" s="83">
        <v>2.5</v>
      </c>
      <c r="M115" s="41">
        <v>149.73700000000002</v>
      </c>
      <c r="N115" s="41">
        <v>194.26599999999999</v>
      </c>
    </row>
    <row r="116" spans="1:14" x14ac:dyDescent="0.25">
      <c r="A116" s="38" t="s">
        <v>434</v>
      </c>
      <c r="B116" s="41">
        <v>75</v>
      </c>
      <c r="C116" s="41">
        <v>26</v>
      </c>
      <c r="D116" s="41">
        <v>9.6</v>
      </c>
      <c r="E116" s="41">
        <v>75</v>
      </c>
      <c r="F116" s="89">
        <v>185.6</v>
      </c>
      <c r="G116" s="83">
        <v>932.16699999999992</v>
      </c>
      <c r="H116" s="41" t="s">
        <v>49</v>
      </c>
      <c r="I116" s="41">
        <v>285.68099999999998</v>
      </c>
      <c r="J116" s="41" t="s">
        <v>50</v>
      </c>
      <c r="K116" s="89">
        <v>1217.848</v>
      </c>
      <c r="L116" s="83" t="s">
        <v>50</v>
      </c>
      <c r="M116" s="41">
        <v>1377.6510000000001</v>
      </c>
      <c r="N116" s="41" t="s">
        <v>50</v>
      </c>
    </row>
    <row r="117" spans="1:14" x14ac:dyDescent="0.25">
      <c r="A117" s="116" t="s">
        <v>68</v>
      </c>
      <c r="B117" s="45">
        <v>143.20000000000027</v>
      </c>
      <c r="C117" s="45">
        <v>199.29599999999982</v>
      </c>
      <c r="D117" s="45">
        <v>192.8449999999998</v>
      </c>
      <c r="E117" s="45">
        <v>3.3499999999999091</v>
      </c>
      <c r="F117" s="117">
        <v>538.69100000000253</v>
      </c>
      <c r="G117" s="118">
        <v>3.4999999999995453</v>
      </c>
      <c r="H117" s="45" t="s">
        <v>49</v>
      </c>
      <c r="I117" s="45" t="s">
        <v>49</v>
      </c>
      <c r="J117" s="45">
        <v>285.19700000000103</v>
      </c>
      <c r="K117" s="117">
        <v>288.69700000000012</v>
      </c>
      <c r="L117" s="118">
        <v>171.50000000000091</v>
      </c>
      <c r="M117" s="45">
        <v>421.09999999999945</v>
      </c>
      <c r="N117" s="45">
        <v>2</v>
      </c>
    </row>
    <row r="118" spans="1:14" x14ac:dyDescent="0.25">
      <c r="A118" s="33" t="s">
        <v>417</v>
      </c>
      <c r="B118" s="35">
        <v>1962.1240000000003</v>
      </c>
      <c r="C118" s="35">
        <v>2133.6929999999998</v>
      </c>
      <c r="D118" s="35">
        <v>3283.8560000000002</v>
      </c>
      <c r="E118" s="35">
        <v>3296.2690000000002</v>
      </c>
      <c r="F118" s="90">
        <v>10675.942000000001</v>
      </c>
      <c r="G118" s="86">
        <v>2934.8279999999995</v>
      </c>
      <c r="H118" s="35">
        <v>5944.91</v>
      </c>
      <c r="I118" s="35">
        <v>5306.1410000000005</v>
      </c>
      <c r="J118" s="35">
        <v>7538.3650000000007</v>
      </c>
      <c r="K118" s="90">
        <v>21724.243999999992</v>
      </c>
      <c r="L118" s="86">
        <v>5987.4769999999999</v>
      </c>
      <c r="M118" s="35">
        <v>6867.6879999999992</v>
      </c>
      <c r="N118" s="35">
        <v>3445.0950000000007</v>
      </c>
    </row>
    <row r="120" spans="1:14" x14ac:dyDescent="0.25">
      <c r="A120" s="5" t="s">
        <v>462</v>
      </c>
    </row>
    <row r="121" spans="1:14" x14ac:dyDescent="0.25">
      <c r="A121" s="5"/>
      <c r="B121" s="135">
        <v>2020</v>
      </c>
      <c r="C121" s="135"/>
      <c r="D121" s="135"/>
      <c r="E121" s="135"/>
      <c r="F121" s="136"/>
      <c r="G121" s="134">
        <v>2021</v>
      </c>
      <c r="H121" s="135"/>
      <c r="I121" s="135"/>
      <c r="J121" s="135"/>
      <c r="K121" s="136"/>
      <c r="L121" s="134">
        <v>2022</v>
      </c>
      <c r="M121" s="135"/>
      <c r="N121" s="135"/>
    </row>
    <row r="122" spans="1:14" x14ac:dyDescent="0.25">
      <c r="A122" s="5"/>
      <c r="B122" s="9" t="s">
        <v>36</v>
      </c>
      <c r="C122" s="9" t="s">
        <v>37</v>
      </c>
      <c r="D122" s="9" t="s">
        <v>38</v>
      </c>
      <c r="E122" s="9" t="s">
        <v>39</v>
      </c>
      <c r="F122" s="87" t="s">
        <v>40</v>
      </c>
      <c r="G122" s="34" t="s">
        <v>36</v>
      </c>
      <c r="H122" s="9" t="s">
        <v>37</v>
      </c>
      <c r="I122" s="9" t="s">
        <v>38</v>
      </c>
      <c r="J122" s="9" t="s">
        <v>39</v>
      </c>
      <c r="K122" s="87" t="s">
        <v>40</v>
      </c>
      <c r="L122" s="84" t="s">
        <v>36</v>
      </c>
      <c r="M122" s="85" t="s">
        <v>37</v>
      </c>
      <c r="N122" s="85" t="s">
        <v>38</v>
      </c>
    </row>
    <row r="123" spans="1:14" x14ac:dyDescent="0.25">
      <c r="A123" s="37" t="s">
        <v>426</v>
      </c>
      <c r="B123" s="93">
        <v>33</v>
      </c>
      <c r="C123" s="93">
        <v>31</v>
      </c>
      <c r="D123" s="93">
        <v>25</v>
      </c>
      <c r="E123" s="93">
        <v>29</v>
      </c>
      <c r="F123" s="94">
        <v>118</v>
      </c>
      <c r="G123" s="95">
        <v>40</v>
      </c>
      <c r="H123" s="93">
        <v>55</v>
      </c>
      <c r="I123" s="93">
        <v>64</v>
      </c>
      <c r="J123" s="93">
        <v>68</v>
      </c>
      <c r="K123" s="94">
        <v>227</v>
      </c>
      <c r="L123" s="95">
        <v>71</v>
      </c>
      <c r="M123" s="93">
        <v>56</v>
      </c>
      <c r="N123" s="93">
        <v>48</v>
      </c>
    </row>
    <row r="124" spans="1:14" x14ac:dyDescent="0.25">
      <c r="A124" s="38" t="s">
        <v>425</v>
      </c>
      <c r="B124" s="96">
        <v>16</v>
      </c>
      <c r="C124" s="96">
        <v>26</v>
      </c>
      <c r="D124" s="96">
        <v>18</v>
      </c>
      <c r="E124" s="96">
        <v>26</v>
      </c>
      <c r="F124" s="97">
        <v>86</v>
      </c>
      <c r="G124" s="98">
        <v>32</v>
      </c>
      <c r="H124" s="96">
        <v>26</v>
      </c>
      <c r="I124" s="96">
        <v>44</v>
      </c>
      <c r="J124" s="96">
        <v>30</v>
      </c>
      <c r="K124" s="97">
        <v>132</v>
      </c>
      <c r="L124" s="98">
        <v>50</v>
      </c>
      <c r="M124" s="96">
        <v>43</v>
      </c>
      <c r="N124" s="96">
        <v>39</v>
      </c>
    </row>
    <row r="125" spans="1:14" x14ac:dyDescent="0.25">
      <c r="A125" s="38" t="s">
        <v>429</v>
      </c>
      <c r="B125" s="96">
        <v>10</v>
      </c>
      <c r="C125" s="96">
        <v>25</v>
      </c>
      <c r="D125" s="96">
        <v>20</v>
      </c>
      <c r="E125" s="96">
        <v>10</v>
      </c>
      <c r="F125" s="97">
        <v>65</v>
      </c>
      <c r="G125" s="98">
        <v>22</v>
      </c>
      <c r="H125" s="96">
        <v>32</v>
      </c>
      <c r="I125" s="96">
        <v>42</v>
      </c>
      <c r="J125" s="96">
        <v>28</v>
      </c>
      <c r="K125" s="97">
        <v>124</v>
      </c>
      <c r="L125" s="98">
        <v>43</v>
      </c>
      <c r="M125" s="96">
        <v>35</v>
      </c>
      <c r="N125" s="96">
        <v>34</v>
      </c>
    </row>
    <row r="126" spans="1:14" x14ac:dyDescent="0.25">
      <c r="A126" s="38" t="s">
        <v>428</v>
      </c>
      <c r="B126" s="96">
        <v>11</v>
      </c>
      <c r="C126" s="96">
        <v>10</v>
      </c>
      <c r="D126" s="96">
        <v>10</v>
      </c>
      <c r="E126" s="96">
        <v>9</v>
      </c>
      <c r="F126" s="97">
        <v>40</v>
      </c>
      <c r="G126" s="98">
        <v>11</v>
      </c>
      <c r="H126" s="96">
        <v>17</v>
      </c>
      <c r="I126" s="96">
        <v>13</v>
      </c>
      <c r="J126" s="96">
        <v>19</v>
      </c>
      <c r="K126" s="97">
        <v>60</v>
      </c>
      <c r="L126" s="98">
        <v>23</v>
      </c>
      <c r="M126" s="96">
        <v>17</v>
      </c>
      <c r="N126" s="96">
        <v>21</v>
      </c>
    </row>
    <row r="127" spans="1:14" x14ac:dyDescent="0.25">
      <c r="A127" s="44" t="s">
        <v>431</v>
      </c>
      <c r="B127" s="96" t="s">
        <v>50</v>
      </c>
      <c r="C127" s="96">
        <v>1</v>
      </c>
      <c r="D127" s="96">
        <v>1</v>
      </c>
      <c r="E127" s="96">
        <v>1</v>
      </c>
      <c r="F127" s="97">
        <v>3</v>
      </c>
      <c r="G127" s="98">
        <v>5</v>
      </c>
      <c r="H127" s="96">
        <v>3</v>
      </c>
      <c r="I127" s="96">
        <v>1</v>
      </c>
      <c r="J127" s="96">
        <v>8</v>
      </c>
      <c r="K127" s="97">
        <v>17</v>
      </c>
      <c r="L127" s="98">
        <v>8</v>
      </c>
      <c r="M127" s="96">
        <v>7</v>
      </c>
      <c r="N127" s="96">
        <v>9</v>
      </c>
    </row>
    <row r="128" spans="1:14" x14ac:dyDescent="0.25">
      <c r="A128" s="38" t="s">
        <v>427</v>
      </c>
      <c r="B128" s="96">
        <v>7</v>
      </c>
      <c r="C128" s="96">
        <v>4</v>
      </c>
      <c r="D128" s="96">
        <v>4</v>
      </c>
      <c r="E128" s="96">
        <v>6</v>
      </c>
      <c r="F128" s="97">
        <v>21</v>
      </c>
      <c r="G128" s="98">
        <v>6</v>
      </c>
      <c r="H128" s="96">
        <v>12</v>
      </c>
      <c r="I128" s="96">
        <v>12</v>
      </c>
      <c r="J128" s="96">
        <v>9</v>
      </c>
      <c r="K128" s="97">
        <v>39</v>
      </c>
      <c r="L128" s="98">
        <v>15</v>
      </c>
      <c r="M128" s="96">
        <v>11</v>
      </c>
      <c r="N128" s="96">
        <v>8</v>
      </c>
    </row>
    <row r="129" spans="1:14" x14ac:dyDescent="0.25">
      <c r="A129" s="38" t="s">
        <v>432</v>
      </c>
      <c r="B129" s="96" t="s">
        <v>50</v>
      </c>
      <c r="C129" s="96">
        <v>7</v>
      </c>
      <c r="D129" s="96">
        <v>3</v>
      </c>
      <c r="E129" s="96">
        <v>5</v>
      </c>
      <c r="F129" s="97">
        <v>15</v>
      </c>
      <c r="G129" s="98">
        <v>1</v>
      </c>
      <c r="H129" s="96">
        <v>1</v>
      </c>
      <c r="I129" s="96">
        <v>4</v>
      </c>
      <c r="J129" s="96">
        <v>2</v>
      </c>
      <c r="K129" s="97">
        <v>8</v>
      </c>
      <c r="L129" s="98">
        <v>2</v>
      </c>
      <c r="M129" s="96">
        <v>5</v>
      </c>
      <c r="N129" s="96">
        <v>6</v>
      </c>
    </row>
    <row r="130" spans="1:14" x14ac:dyDescent="0.25">
      <c r="A130" s="38" t="s">
        <v>434</v>
      </c>
      <c r="B130" s="96">
        <v>1</v>
      </c>
      <c r="C130" s="96">
        <v>1</v>
      </c>
      <c r="D130" s="96">
        <v>1</v>
      </c>
      <c r="E130" s="96">
        <v>2</v>
      </c>
      <c r="F130" s="97">
        <v>5</v>
      </c>
      <c r="G130" s="98">
        <v>3</v>
      </c>
      <c r="H130" s="96">
        <v>1</v>
      </c>
      <c r="I130" s="96">
        <v>2</v>
      </c>
      <c r="J130" s="96" t="s">
        <v>50</v>
      </c>
      <c r="K130" s="97">
        <v>6</v>
      </c>
      <c r="L130" s="98" t="s">
        <v>50</v>
      </c>
      <c r="M130" s="96">
        <v>3</v>
      </c>
      <c r="N130" s="96" t="s">
        <v>50</v>
      </c>
    </row>
    <row r="131" spans="1:14" x14ac:dyDescent="0.25">
      <c r="A131" s="116" t="s">
        <v>68</v>
      </c>
      <c r="B131" s="72">
        <v>3</v>
      </c>
      <c r="C131" s="72">
        <v>5</v>
      </c>
      <c r="D131" s="72">
        <v>2</v>
      </c>
      <c r="E131" s="72">
        <v>2</v>
      </c>
      <c r="F131" s="119">
        <v>12</v>
      </c>
      <c r="G131" s="120">
        <v>4</v>
      </c>
      <c r="H131" s="72">
        <v>1</v>
      </c>
      <c r="I131" s="72">
        <v>1</v>
      </c>
      <c r="J131" s="72">
        <v>6</v>
      </c>
      <c r="K131" s="119">
        <v>12</v>
      </c>
      <c r="L131" s="120">
        <v>3</v>
      </c>
      <c r="M131" s="72">
        <v>4</v>
      </c>
      <c r="N131" s="72">
        <v>2</v>
      </c>
    </row>
    <row r="132" spans="1:14" x14ac:dyDescent="0.25">
      <c r="A132" s="33" t="s">
        <v>417</v>
      </c>
      <c r="B132" s="47">
        <v>81</v>
      </c>
      <c r="C132" s="47">
        <v>110</v>
      </c>
      <c r="D132" s="47">
        <v>84</v>
      </c>
      <c r="E132" s="47">
        <v>90</v>
      </c>
      <c r="F132" s="91">
        <v>365</v>
      </c>
      <c r="G132" s="78">
        <v>124</v>
      </c>
      <c r="H132" s="47">
        <v>148</v>
      </c>
      <c r="I132" s="47">
        <v>183</v>
      </c>
      <c r="J132" s="47">
        <v>170</v>
      </c>
      <c r="K132" s="91">
        <v>625</v>
      </c>
      <c r="L132" s="78">
        <v>215</v>
      </c>
      <c r="M132" s="47">
        <v>181</v>
      </c>
      <c r="N132" s="47">
        <v>167</v>
      </c>
    </row>
    <row r="134" spans="1:14" x14ac:dyDescent="0.25">
      <c r="A134" s="36" t="s">
        <v>58</v>
      </c>
    </row>
  </sheetData>
  <sortState ref="A123:N133">
    <sortCondition descending="1" ref="N123:N133"/>
  </sortState>
  <mergeCells count="24">
    <mergeCell ref="M2:O2"/>
    <mergeCell ref="B121:F121"/>
    <mergeCell ref="G121:K121"/>
    <mergeCell ref="L121:N121"/>
    <mergeCell ref="B43:F43"/>
    <mergeCell ref="G43:K43"/>
    <mergeCell ref="L43:N43"/>
    <mergeCell ref="B55:F55"/>
    <mergeCell ref="G55:K55"/>
    <mergeCell ref="L55:N55"/>
    <mergeCell ref="B70:F70"/>
    <mergeCell ref="G70:K70"/>
    <mergeCell ref="L70:N70"/>
    <mergeCell ref="B87:F87"/>
    <mergeCell ref="B34:F34"/>
    <mergeCell ref="G34:K34"/>
    <mergeCell ref="L34:N34"/>
    <mergeCell ref="M4:O4"/>
    <mergeCell ref="L3:O3"/>
    <mergeCell ref="B107:F107"/>
    <mergeCell ref="G107:K107"/>
    <mergeCell ref="L107:N107"/>
    <mergeCell ref="G87:K87"/>
    <mergeCell ref="L87:N87"/>
  </mergeCells>
  <hyperlinks>
    <hyperlink ref="A7" location="'Welcome and Contents'!A1" display="Return to Table of Contents"/>
    <hyperlink ref="A39" location="'Welcome and Contents'!A1" display="Return to Table of Contents"/>
    <hyperlink ref="A66" location="'Welcome and Contents'!A1" display="Return to Table of Contents"/>
    <hyperlink ref="A103" location="'Welcome and Contents'!A1" display="Return to Table of Contents"/>
    <hyperlink ref="A40" location="'SE Asia'!A1" display="Return to Top of Page"/>
    <hyperlink ref="A67" location="'SE Asia'!A1" display="Return to Top of Page"/>
    <hyperlink ref="A104" location="'SE Asia'!A1" display="Return to Top of Page"/>
    <hyperlink ref="M2" location="'SE Asia'!A42" display="Investment by Country"/>
    <hyperlink ref="M4" location="'SE Asia'!A104" display="Investment by Industry"/>
    <hyperlink ref="L3" location="'SE Asia'!A67" display="Investment by Asset Class and Deal Type"/>
    <hyperlink ref="L3:O3" location="'SE Asia'!A69" display="Investment by Asset Class and Deal Type"/>
    <hyperlink ref="M4:O4" location="'SE Asia'!A106" display="Investment by Industry"/>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49"/>
  <sheetViews>
    <sheetView showGridLines="0" zoomScaleNormal="100" workbookViewId="0"/>
  </sheetViews>
  <sheetFormatPr defaultRowHeight="15" x14ac:dyDescent="0.25"/>
  <cols>
    <col min="1" max="1" width="28.85546875" customWidth="1"/>
    <col min="2" max="12" width="9.140625" customWidth="1"/>
  </cols>
  <sheetData>
    <row r="1" spans="1:14" x14ac:dyDescent="0.25">
      <c r="N1" s="113" t="s">
        <v>29</v>
      </c>
    </row>
    <row r="2" spans="1:14" x14ac:dyDescent="0.25">
      <c r="L2" s="137" t="s">
        <v>452</v>
      </c>
      <c r="M2" s="137"/>
      <c r="N2" s="137"/>
    </row>
    <row r="3" spans="1:14" x14ac:dyDescent="0.25">
      <c r="K3" s="137" t="s">
        <v>400</v>
      </c>
      <c r="L3" s="137"/>
      <c r="M3" s="137"/>
      <c r="N3" s="137"/>
    </row>
    <row r="4" spans="1:14" x14ac:dyDescent="0.25">
      <c r="L4" s="137" t="s">
        <v>401</v>
      </c>
      <c r="M4" s="137"/>
      <c r="N4" s="137"/>
    </row>
    <row r="6" spans="1:14" ht="18.75" x14ac:dyDescent="0.3">
      <c r="A6" s="10" t="s">
        <v>463</v>
      </c>
      <c r="B6" s="11"/>
      <c r="C6" s="11"/>
      <c r="D6" s="11"/>
      <c r="E6" s="11"/>
      <c r="F6" s="11"/>
      <c r="G6" s="11"/>
      <c r="H6" s="11"/>
      <c r="I6" s="11"/>
      <c r="J6" s="11"/>
      <c r="K6" s="11"/>
      <c r="L6" s="11"/>
      <c r="M6" s="11"/>
      <c r="N6" s="11"/>
    </row>
    <row r="7" spans="1:14" x14ac:dyDescent="0.25">
      <c r="A7" s="4" t="s">
        <v>33</v>
      </c>
    </row>
    <row r="9" spans="1:14" x14ac:dyDescent="0.25">
      <c r="A9" s="114" t="s">
        <v>464</v>
      </c>
    </row>
    <row r="10" spans="1:14" x14ac:dyDescent="0.25">
      <c r="A10" s="114" t="s">
        <v>465</v>
      </c>
    </row>
    <row r="11" spans="1:14" x14ac:dyDescent="0.25">
      <c r="A11" s="114" t="s">
        <v>555</v>
      </c>
    </row>
    <row r="13" spans="1:14" x14ac:dyDescent="0.25">
      <c r="A13" s="5" t="s">
        <v>466</v>
      </c>
      <c r="B13" s="92"/>
      <c r="C13" s="92"/>
      <c r="D13" s="92"/>
      <c r="E13" s="92"/>
      <c r="F13" s="92"/>
      <c r="G13" s="92"/>
      <c r="H13" s="92"/>
    </row>
    <row r="34" spans="1:14" x14ac:dyDescent="0.25">
      <c r="A34" s="5" t="s">
        <v>466</v>
      </c>
    </row>
    <row r="35" spans="1:14" x14ac:dyDescent="0.25">
      <c r="A35" s="5"/>
      <c r="B35" s="135">
        <v>2020</v>
      </c>
      <c r="C35" s="135"/>
      <c r="D35" s="135"/>
      <c r="E35" s="135"/>
      <c r="F35" s="136"/>
      <c r="G35" s="134">
        <v>2021</v>
      </c>
      <c r="H35" s="135"/>
      <c r="I35" s="135"/>
      <c r="J35" s="135"/>
      <c r="K35" s="136"/>
      <c r="L35" s="134">
        <v>2022</v>
      </c>
      <c r="M35" s="135"/>
      <c r="N35" s="135"/>
    </row>
    <row r="36" spans="1:14" x14ac:dyDescent="0.25">
      <c r="A36" s="17"/>
      <c r="B36" s="9" t="s">
        <v>36</v>
      </c>
      <c r="C36" s="9" t="s">
        <v>37</v>
      </c>
      <c r="D36" s="9" t="s">
        <v>38</v>
      </c>
      <c r="E36" s="9" t="s">
        <v>39</v>
      </c>
      <c r="F36" s="87" t="s">
        <v>40</v>
      </c>
      <c r="G36" s="34" t="s">
        <v>36</v>
      </c>
      <c r="H36" s="9" t="s">
        <v>37</v>
      </c>
      <c r="I36" s="9" t="s">
        <v>38</v>
      </c>
      <c r="J36" s="9" t="s">
        <v>39</v>
      </c>
      <c r="K36" s="87" t="s">
        <v>40</v>
      </c>
      <c r="L36" s="84" t="s">
        <v>36</v>
      </c>
      <c r="M36" s="85" t="s">
        <v>37</v>
      </c>
      <c r="N36" s="85" t="s">
        <v>38</v>
      </c>
    </row>
    <row r="37" spans="1:14" x14ac:dyDescent="0.25">
      <c r="A37" s="13" t="s">
        <v>71</v>
      </c>
      <c r="B37" s="15">
        <v>2.9541849999999998</v>
      </c>
      <c r="C37" s="15">
        <v>1.9250620000000001</v>
      </c>
      <c r="D37" s="15">
        <v>6.7353019999999999</v>
      </c>
      <c r="E37" s="15">
        <v>6.3640760000000016</v>
      </c>
      <c r="F37" s="101">
        <v>17.978625000000005</v>
      </c>
      <c r="G37" s="64">
        <v>3.0253789999999996</v>
      </c>
      <c r="H37" s="15">
        <v>8.064212000000003</v>
      </c>
      <c r="I37" s="15">
        <v>9.2253749999999997</v>
      </c>
      <c r="J37" s="15">
        <v>9.475716000000002</v>
      </c>
      <c r="K37" s="101">
        <v>29.790681999999986</v>
      </c>
      <c r="L37" s="64">
        <v>6.6968890000000023</v>
      </c>
      <c r="M37" s="15">
        <v>9.2899829999999977</v>
      </c>
      <c r="N37" s="15">
        <v>6.3798829999999986</v>
      </c>
    </row>
    <row r="38" spans="1:14" x14ac:dyDescent="0.25">
      <c r="A38" s="43" t="s">
        <v>72</v>
      </c>
      <c r="B38" s="16">
        <v>165</v>
      </c>
      <c r="C38" s="16">
        <v>151</v>
      </c>
      <c r="D38" s="16">
        <v>185</v>
      </c>
      <c r="E38" s="16">
        <v>220</v>
      </c>
      <c r="F38" s="51">
        <v>721</v>
      </c>
      <c r="G38" s="48">
        <v>224</v>
      </c>
      <c r="H38" s="16">
        <v>279</v>
      </c>
      <c r="I38" s="16">
        <v>332</v>
      </c>
      <c r="J38" s="16">
        <v>315</v>
      </c>
      <c r="K38" s="51">
        <v>1150</v>
      </c>
      <c r="L38" s="48">
        <v>326</v>
      </c>
      <c r="M38" s="16">
        <v>307</v>
      </c>
      <c r="N38" s="16">
        <v>241</v>
      </c>
    </row>
    <row r="40" spans="1:14" x14ac:dyDescent="0.25">
      <c r="A40" s="4" t="s">
        <v>33</v>
      </c>
    </row>
    <row r="41" spans="1:14" x14ac:dyDescent="0.25">
      <c r="A41" s="4" t="s">
        <v>47</v>
      </c>
    </row>
    <row r="43" spans="1:14" x14ac:dyDescent="0.25">
      <c r="A43" s="5" t="s">
        <v>467</v>
      </c>
    </row>
    <row r="44" spans="1:14" x14ac:dyDescent="0.25">
      <c r="A44" s="5"/>
      <c r="B44" s="135">
        <v>2020</v>
      </c>
      <c r="C44" s="135"/>
      <c r="D44" s="135"/>
      <c r="E44" s="135"/>
      <c r="F44" s="136"/>
      <c r="G44" s="134">
        <v>2021</v>
      </c>
      <c r="H44" s="135"/>
      <c r="I44" s="135"/>
      <c r="J44" s="135"/>
      <c r="K44" s="136"/>
      <c r="L44" s="134">
        <v>2022</v>
      </c>
      <c r="M44" s="135"/>
      <c r="N44" s="135"/>
    </row>
    <row r="45" spans="1:14" x14ac:dyDescent="0.25">
      <c r="A45" s="5"/>
      <c r="B45" s="9" t="s">
        <v>36</v>
      </c>
      <c r="C45" s="9" t="s">
        <v>37</v>
      </c>
      <c r="D45" s="9" t="s">
        <v>38</v>
      </c>
      <c r="E45" s="9" t="s">
        <v>39</v>
      </c>
      <c r="F45" s="87" t="s">
        <v>40</v>
      </c>
      <c r="G45" s="34" t="s">
        <v>36</v>
      </c>
      <c r="H45" s="9" t="s">
        <v>37</v>
      </c>
      <c r="I45" s="9" t="s">
        <v>38</v>
      </c>
      <c r="J45" s="9" t="s">
        <v>39</v>
      </c>
      <c r="K45" s="87" t="s">
        <v>40</v>
      </c>
      <c r="L45" s="84" t="s">
        <v>36</v>
      </c>
      <c r="M45" s="85" t="s">
        <v>37</v>
      </c>
      <c r="N45" s="85" t="s">
        <v>38</v>
      </c>
    </row>
    <row r="46" spans="1:14" x14ac:dyDescent="0.25">
      <c r="A46" s="7" t="s">
        <v>161</v>
      </c>
      <c r="B46" s="15">
        <v>1043.643</v>
      </c>
      <c r="C46" s="15">
        <v>1515.1189999999999</v>
      </c>
      <c r="D46" s="15">
        <v>1690.2020000000007</v>
      </c>
      <c r="E46" s="15">
        <v>2727.5589999999997</v>
      </c>
      <c r="F46" s="88">
        <v>6976.523000000002</v>
      </c>
      <c r="G46" s="64">
        <v>1984.9580000000003</v>
      </c>
      <c r="H46" s="15">
        <v>4345.5039999999999</v>
      </c>
      <c r="I46" s="15">
        <v>1899.5540000000005</v>
      </c>
      <c r="J46" s="15">
        <v>6072.3279999999977</v>
      </c>
      <c r="K46" s="88">
        <v>14302.343999999997</v>
      </c>
      <c r="L46" s="64">
        <v>2601.4369999999985</v>
      </c>
      <c r="M46" s="15">
        <v>6110.0830000000005</v>
      </c>
      <c r="N46" s="15">
        <v>1132.7460000000001</v>
      </c>
    </row>
    <row r="47" spans="1:14" x14ac:dyDescent="0.25">
      <c r="A47" s="38" t="s">
        <v>170</v>
      </c>
      <c r="B47" s="41">
        <v>704.30199999999991</v>
      </c>
      <c r="C47" s="41">
        <v>179.23599999999999</v>
      </c>
      <c r="D47" s="41">
        <v>523.73099999999988</v>
      </c>
      <c r="E47" s="41">
        <v>1588.8240000000001</v>
      </c>
      <c r="F47" s="89">
        <v>2996.0929999999998</v>
      </c>
      <c r="G47" s="83">
        <v>494.23200000000003</v>
      </c>
      <c r="H47" s="41">
        <v>1764.9089999999999</v>
      </c>
      <c r="I47" s="41">
        <v>1175.7180000000001</v>
      </c>
      <c r="J47" s="41">
        <v>2048.1779999999999</v>
      </c>
      <c r="K47" s="89">
        <v>5483.0370000000003</v>
      </c>
      <c r="L47" s="83">
        <v>1113.7159999999999</v>
      </c>
      <c r="M47" s="41">
        <v>833.01800000000014</v>
      </c>
      <c r="N47" s="41">
        <v>818.93299999999988</v>
      </c>
    </row>
    <row r="48" spans="1:14" x14ac:dyDescent="0.25">
      <c r="A48" s="38" t="s">
        <v>183</v>
      </c>
      <c r="B48" s="41">
        <v>437.34</v>
      </c>
      <c r="C48" s="41">
        <v>99.4</v>
      </c>
      <c r="D48" s="41">
        <v>629.81899999999996</v>
      </c>
      <c r="E48" s="41">
        <v>1768.549</v>
      </c>
      <c r="F48" s="89">
        <v>2935.1080000000006</v>
      </c>
      <c r="G48" s="83">
        <v>124.285</v>
      </c>
      <c r="H48" s="41">
        <v>1282.5750000000003</v>
      </c>
      <c r="I48" s="41">
        <v>1731.1849999999999</v>
      </c>
      <c r="J48" s="41">
        <v>438.62699999999995</v>
      </c>
      <c r="K48" s="89">
        <v>3576.6719999999987</v>
      </c>
      <c r="L48" s="83">
        <v>626.53899999999999</v>
      </c>
      <c r="M48" s="41">
        <v>1412.1089999999999</v>
      </c>
      <c r="N48" s="41">
        <v>387.80899999999997</v>
      </c>
    </row>
    <row r="49" spans="1:14" x14ac:dyDescent="0.25">
      <c r="A49" s="38" t="s">
        <v>284</v>
      </c>
      <c r="B49" s="41">
        <v>55.65</v>
      </c>
      <c r="C49" s="41">
        <v>15.104999999999999</v>
      </c>
      <c r="D49" s="41">
        <v>2561.85</v>
      </c>
      <c r="E49" s="41">
        <v>110.69999999999999</v>
      </c>
      <c r="F49" s="89">
        <v>2743.3050000000007</v>
      </c>
      <c r="G49" s="83">
        <v>183.7</v>
      </c>
      <c r="H49" s="41">
        <v>148.35999999999999</v>
      </c>
      <c r="I49" s="41">
        <v>2452.0249999999996</v>
      </c>
      <c r="J49" s="41">
        <v>624.30999999999995</v>
      </c>
      <c r="K49" s="89">
        <v>3408.3949999999995</v>
      </c>
      <c r="L49" s="83">
        <v>846.4</v>
      </c>
      <c r="M49" s="41">
        <v>555.52800000000002</v>
      </c>
      <c r="N49" s="41">
        <v>1206.6299999999997</v>
      </c>
    </row>
    <row r="50" spans="1:14" x14ac:dyDescent="0.25">
      <c r="A50" s="38" t="s">
        <v>197</v>
      </c>
      <c r="B50" s="41">
        <v>24.55</v>
      </c>
      <c r="C50" s="41">
        <v>24.512</v>
      </c>
      <c r="D50" s="41">
        <v>318.85000000000002</v>
      </c>
      <c r="E50" s="41">
        <v>46.088000000000001</v>
      </c>
      <c r="F50" s="89">
        <v>414</v>
      </c>
      <c r="G50" s="83">
        <v>158.28999999999996</v>
      </c>
      <c r="H50" s="41">
        <v>34.994999999999997</v>
      </c>
      <c r="I50" s="41">
        <v>1027.8399999999997</v>
      </c>
      <c r="J50" s="41">
        <v>79.459999999999994</v>
      </c>
      <c r="K50" s="89">
        <v>1300.5849999999998</v>
      </c>
      <c r="L50" s="83">
        <v>676.68700000000001</v>
      </c>
      <c r="M50" s="41">
        <v>113.66</v>
      </c>
      <c r="N50" s="41">
        <v>78.259999999999991</v>
      </c>
    </row>
    <row r="51" spans="1:14" x14ac:dyDescent="0.25">
      <c r="A51" s="38" t="s">
        <v>468</v>
      </c>
      <c r="B51" s="41">
        <v>379.6</v>
      </c>
      <c r="C51" s="41">
        <v>71.3</v>
      </c>
      <c r="D51" s="41" t="s">
        <v>50</v>
      </c>
      <c r="E51" s="41">
        <v>15.799999999999999</v>
      </c>
      <c r="F51" s="89">
        <v>466.7000000000001</v>
      </c>
      <c r="G51" s="83">
        <v>77.864000000000004</v>
      </c>
      <c r="H51" s="41">
        <v>0.69300000000000006</v>
      </c>
      <c r="I51" s="41">
        <v>183.07499999999999</v>
      </c>
      <c r="J51" s="41">
        <v>32.200000000000003</v>
      </c>
      <c r="K51" s="89">
        <v>293.83199999999999</v>
      </c>
      <c r="L51" s="83">
        <v>24.2</v>
      </c>
      <c r="M51" s="41">
        <v>11.625</v>
      </c>
      <c r="N51" s="41">
        <v>5.165</v>
      </c>
    </row>
    <row r="52" spans="1:14" x14ac:dyDescent="0.25">
      <c r="A52" s="38" t="s">
        <v>469</v>
      </c>
      <c r="B52" s="41">
        <v>250</v>
      </c>
      <c r="C52" s="41">
        <v>6.7899999999999991</v>
      </c>
      <c r="D52" s="41">
        <v>724</v>
      </c>
      <c r="E52" s="41">
        <v>3.5</v>
      </c>
      <c r="F52" s="89">
        <v>984.29</v>
      </c>
      <c r="G52" s="83" t="s">
        <v>50</v>
      </c>
      <c r="H52" s="41">
        <v>207.5</v>
      </c>
      <c r="I52" s="41">
        <v>732</v>
      </c>
      <c r="J52" s="41">
        <v>150.87299999999999</v>
      </c>
      <c r="K52" s="89">
        <v>1090.373</v>
      </c>
      <c r="L52" s="83">
        <v>588.9</v>
      </c>
      <c r="M52" s="41">
        <v>61.5</v>
      </c>
      <c r="N52" s="41">
        <v>2743</v>
      </c>
    </row>
    <row r="53" spans="1:14" x14ac:dyDescent="0.25">
      <c r="A53" s="38" t="s">
        <v>68</v>
      </c>
      <c r="B53" s="41">
        <v>59.099999999999454</v>
      </c>
      <c r="C53" s="41">
        <v>13.599999999999454</v>
      </c>
      <c r="D53" s="41">
        <v>286.84999999999582</v>
      </c>
      <c r="E53" s="41">
        <v>103.0560000000014</v>
      </c>
      <c r="F53" s="89">
        <v>462.60600000000341</v>
      </c>
      <c r="G53" s="83">
        <v>2.0500000000001819</v>
      </c>
      <c r="H53" s="41">
        <v>279.6760000000022</v>
      </c>
      <c r="I53" s="41">
        <v>23.977999999999156</v>
      </c>
      <c r="J53" s="41">
        <v>29.739999999997963</v>
      </c>
      <c r="K53" s="89">
        <v>335.44400000000314</v>
      </c>
      <c r="L53" s="83">
        <v>219.01000000000477</v>
      </c>
      <c r="M53" s="41">
        <v>192.45999999999367</v>
      </c>
      <c r="N53" s="41">
        <v>7.340000000002874</v>
      </c>
    </row>
    <row r="54" spans="1:14" x14ac:dyDescent="0.25">
      <c r="A54" s="33" t="s">
        <v>417</v>
      </c>
      <c r="B54" s="35">
        <v>2954.1849999999995</v>
      </c>
      <c r="C54" s="35">
        <v>1925.0619999999994</v>
      </c>
      <c r="D54" s="35">
        <v>6735.301999999997</v>
      </c>
      <c r="E54" s="35">
        <v>6364.0760000000009</v>
      </c>
      <c r="F54" s="90">
        <v>17978.625000000007</v>
      </c>
      <c r="G54" s="86">
        <v>3025.3790000000004</v>
      </c>
      <c r="H54" s="35">
        <v>8064.2120000000014</v>
      </c>
      <c r="I54" s="35">
        <v>9225.375</v>
      </c>
      <c r="J54" s="35">
        <v>9475.7159999999949</v>
      </c>
      <c r="K54" s="90">
        <v>29790.681999999997</v>
      </c>
      <c r="L54" s="86">
        <v>6696.8890000000019</v>
      </c>
      <c r="M54" s="35">
        <v>9289.9829999999947</v>
      </c>
      <c r="N54" s="35">
        <v>6379.8830000000025</v>
      </c>
    </row>
    <row r="56" spans="1:14" x14ac:dyDescent="0.25">
      <c r="A56" s="5" t="s">
        <v>470</v>
      </c>
    </row>
    <row r="57" spans="1:14" x14ac:dyDescent="0.25">
      <c r="A57" s="5"/>
      <c r="B57" s="135">
        <v>2020</v>
      </c>
      <c r="C57" s="135"/>
      <c r="D57" s="135"/>
      <c r="E57" s="135"/>
      <c r="F57" s="136"/>
      <c r="G57" s="134">
        <v>2021</v>
      </c>
      <c r="H57" s="135"/>
      <c r="I57" s="135"/>
      <c r="J57" s="135"/>
      <c r="K57" s="136"/>
      <c r="L57" s="134">
        <v>2022</v>
      </c>
      <c r="M57" s="135"/>
      <c r="N57" s="135"/>
    </row>
    <row r="58" spans="1:14" x14ac:dyDescent="0.25">
      <c r="A58" s="5"/>
      <c r="B58" s="9" t="s">
        <v>36</v>
      </c>
      <c r="C58" s="9" t="s">
        <v>37</v>
      </c>
      <c r="D58" s="9" t="s">
        <v>38</v>
      </c>
      <c r="E58" s="9" t="s">
        <v>39</v>
      </c>
      <c r="F58" s="87" t="s">
        <v>40</v>
      </c>
      <c r="G58" s="34" t="s">
        <v>36</v>
      </c>
      <c r="H58" s="9" t="s">
        <v>37</v>
      </c>
      <c r="I58" s="9" t="s">
        <v>38</v>
      </c>
      <c r="J58" s="9" t="s">
        <v>39</v>
      </c>
      <c r="K58" s="87" t="s">
        <v>40</v>
      </c>
      <c r="L58" s="84" t="s">
        <v>36</v>
      </c>
      <c r="M58" s="85" t="s">
        <v>37</v>
      </c>
      <c r="N58" s="85" t="s">
        <v>38</v>
      </c>
    </row>
    <row r="59" spans="1:14" x14ac:dyDescent="0.25">
      <c r="A59" s="7" t="s">
        <v>161</v>
      </c>
      <c r="B59" s="93">
        <v>100</v>
      </c>
      <c r="C59" s="93">
        <v>85</v>
      </c>
      <c r="D59" s="93">
        <v>99</v>
      </c>
      <c r="E59" s="93">
        <v>117</v>
      </c>
      <c r="F59" s="94">
        <v>401</v>
      </c>
      <c r="G59" s="95">
        <v>110</v>
      </c>
      <c r="H59" s="93">
        <v>158</v>
      </c>
      <c r="I59" s="93">
        <v>135</v>
      </c>
      <c r="J59" s="93">
        <v>157</v>
      </c>
      <c r="K59" s="94">
        <v>560</v>
      </c>
      <c r="L59" s="95">
        <v>140</v>
      </c>
      <c r="M59" s="93">
        <v>136</v>
      </c>
      <c r="N59" s="93">
        <v>119</v>
      </c>
    </row>
    <row r="60" spans="1:14" x14ac:dyDescent="0.25">
      <c r="A60" s="38" t="s">
        <v>170</v>
      </c>
      <c r="B60" s="96">
        <v>33</v>
      </c>
      <c r="C60" s="96">
        <v>27</v>
      </c>
      <c r="D60" s="96">
        <v>37</v>
      </c>
      <c r="E60" s="96">
        <v>49</v>
      </c>
      <c r="F60" s="97">
        <v>146</v>
      </c>
      <c r="G60" s="98">
        <v>51</v>
      </c>
      <c r="H60" s="96">
        <v>49</v>
      </c>
      <c r="I60" s="96">
        <v>75</v>
      </c>
      <c r="J60" s="96">
        <v>63</v>
      </c>
      <c r="K60" s="97">
        <v>238</v>
      </c>
      <c r="L60" s="98">
        <v>58</v>
      </c>
      <c r="M60" s="96">
        <v>59</v>
      </c>
      <c r="N60" s="96">
        <v>52</v>
      </c>
    </row>
    <row r="61" spans="1:14" x14ac:dyDescent="0.25">
      <c r="A61" s="38" t="s">
        <v>183</v>
      </c>
      <c r="B61" s="96">
        <v>12</v>
      </c>
      <c r="C61" s="96">
        <v>11</v>
      </c>
      <c r="D61" s="96">
        <v>15</v>
      </c>
      <c r="E61" s="96">
        <v>20</v>
      </c>
      <c r="F61" s="97">
        <v>58</v>
      </c>
      <c r="G61" s="98">
        <v>22</v>
      </c>
      <c r="H61" s="96">
        <v>30</v>
      </c>
      <c r="I61" s="96">
        <v>27</v>
      </c>
      <c r="J61" s="96">
        <v>28</v>
      </c>
      <c r="K61" s="97">
        <v>107</v>
      </c>
      <c r="L61" s="98">
        <v>46</v>
      </c>
      <c r="M61" s="96">
        <v>36</v>
      </c>
      <c r="N61" s="96">
        <v>19</v>
      </c>
    </row>
    <row r="62" spans="1:14" x14ac:dyDescent="0.25">
      <c r="A62" s="38" t="s">
        <v>284</v>
      </c>
      <c r="B62" s="96">
        <v>10</v>
      </c>
      <c r="C62" s="96">
        <v>11</v>
      </c>
      <c r="D62" s="96">
        <v>15</v>
      </c>
      <c r="E62" s="96">
        <v>9</v>
      </c>
      <c r="F62" s="97">
        <v>45</v>
      </c>
      <c r="G62" s="98">
        <v>16</v>
      </c>
      <c r="H62" s="96">
        <v>16</v>
      </c>
      <c r="I62" s="96">
        <v>34</v>
      </c>
      <c r="J62" s="96">
        <v>29</v>
      </c>
      <c r="K62" s="97">
        <v>95</v>
      </c>
      <c r="L62" s="98">
        <v>20</v>
      </c>
      <c r="M62" s="96">
        <v>25</v>
      </c>
      <c r="N62" s="96">
        <v>17</v>
      </c>
    </row>
    <row r="63" spans="1:14" x14ac:dyDescent="0.25">
      <c r="A63" s="38" t="s">
        <v>197</v>
      </c>
      <c r="B63" s="96">
        <v>3</v>
      </c>
      <c r="C63" s="96">
        <v>5</v>
      </c>
      <c r="D63" s="96">
        <v>7</v>
      </c>
      <c r="E63" s="96">
        <v>12</v>
      </c>
      <c r="F63" s="97">
        <v>27</v>
      </c>
      <c r="G63" s="98">
        <v>15</v>
      </c>
      <c r="H63" s="96">
        <v>11</v>
      </c>
      <c r="I63" s="96">
        <v>32</v>
      </c>
      <c r="J63" s="96">
        <v>18</v>
      </c>
      <c r="K63" s="97">
        <v>76</v>
      </c>
      <c r="L63" s="98">
        <v>28</v>
      </c>
      <c r="M63" s="96">
        <v>17</v>
      </c>
      <c r="N63" s="96">
        <v>18</v>
      </c>
    </row>
    <row r="64" spans="1:14" x14ac:dyDescent="0.25">
      <c r="A64" s="38" t="s">
        <v>468</v>
      </c>
      <c r="B64" s="96">
        <v>1</v>
      </c>
      <c r="C64" s="96">
        <v>4</v>
      </c>
      <c r="D64" s="96" t="s">
        <v>50</v>
      </c>
      <c r="E64" s="96">
        <v>3</v>
      </c>
      <c r="F64" s="97">
        <v>8</v>
      </c>
      <c r="G64" s="98">
        <v>7</v>
      </c>
      <c r="H64" s="96">
        <v>2</v>
      </c>
      <c r="I64" s="96">
        <v>10</v>
      </c>
      <c r="J64" s="96">
        <v>4</v>
      </c>
      <c r="K64" s="97">
        <v>23</v>
      </c>
      <c r="L64" s="98">
        <v>10</v>
      </c>
      <c r="M64" s="96">
        <v>9</v>
      </c>
      <c r="N64" s="96">
        <v>6</v>
      </c>
    </row>
    <row r="65" spans="1:14" x14ac:dyDescent="0.25">
      <c r="A65" s="38" t="s">
        <v>469</v>
      </c>
      <c r="B65" s="96">
        <v>1</v>
      </c>
      <c r="C65" s="96">
        <v>3</v>
      </c>
      <c r="D65" s="96">
        <v>3</v>
      </c>
      <c r="E65" s="96">
        <v>3</v>
      </c>
      <c r="F65" s="97">
        <v>10</v>
      </c>
      <c r="G65" s="98" t="s">
        <v>50</v>
      </c>
      <c r="H65" s="96">
        <v>4</v>
      </c>
      <c r="I65" s="96">
        <v>4</v>
      </c>
      <c r="J65" s="96">
        <v>5</v>
      </c>
      <c r="K65" s="97">
        <v>13</v>
      </c>
      <c r="L65" s="98">
        <v>3</v>
      </c>
      <c r="M65" s="96">
        <v>6</v>
      </c>
      <c r="N65" s="96">
        <v>3</v>
      </c>
    </row>
    <row r="66" spans="1:14" x14ac:dyDescent="0.25">
      <c r="A66" s="38" t="s">
        <v>68</v>
      </c>
      <c r="B66" s="96">
        <v>5</v>
      </c>
      <c r="C66" s="96">
        <v>5</v>
      </c>
      <c r="D66" s="96">
        <v>9</v>
      </c>
      <c r="E66" s="96">
        <v>7</v>
      </c>
      <c r="F66" s="97">
        <v>26</v>
      </c>
      <c r="G66" s="98">
        <v>3</v>
      </c>
      <c r="H66" s="96">
        <v>9</v>
      </c>
      <c r="I66" s="96">
        <v>15</v>
      </c>
      <c r="J66" s="96">
        <v>11</v>
      </c>
      <c r="K66" s="97">
        <v>38</v>
      </c>
      <c r="L66" s="98">
        <v>21</v>
      </c>
      <c r="M66" s="96">
        <v>19</v>
      </c>
      <c r="N66" s="96">
        <v>7</v>
      </c>
    </row>
    <row r="67" spans="1:14" x14ac:dyDescent="0.25">
      <c r="A67" s="33" t="s">
        <v>417</v>
      </c>
      <c r="B67" s="47">
        <v>165</v>
      </c>
      <c r="C67" s="47">
        <v>151</v>
      </c>
      <c r="D67" s="47">
        <v>185</v>
      </c>
      <c r="E67" s="47">
        <v>220</v>
      </c>
      <c r="F67" s="91">
        <v>721</v>
      </c>
      <c r="G67" s="78">
        <v>224</v>
      </c>
      <c r="H67" s="47">
        <v>279</v>
      </c>
      <c r="I67" s="47">
        <v>332</v>
      </c>
      <c r="J67" s="47">
        <v>315</v>
      </c>
      <c r="K67" s="91">
        <v>1150</v>
      </c>
      <c r="L67" s="78">
        <v>326</v>
      </c>
      <c r="M67" s="47">
        <v>307</v>
      </c>
      <c r="N67" s="47">
        <v>241</v>
      </c>
    </row>
    <row r="69" spans="1:14" x14ac:dyDescent="0.25">
      <c r="A69" s="4" t="s">
        <v>33</v>
      </c>
    </row>
    <row r="70" spans="1:14" x14ac:dyDescent="0.25">
      <c r="A70" s="4" t="s">
        <v>47</v>
      </c>
    </row>
    <row r="72" spans="1:14" x14ac:dyDescent="0.25">
      <c r="A72" s="5" t="s">
        <v>471</v>
      </c>
    </row>
    <row r="73" spans="1:14" x14ac:dyDescent="0.25">
      <c r="A73" s="5"/>
      <c r="B73" s="135">
        <v>2020</v>
      </c>
      <c r="C73" s="135"/>
      <c r="D73" s="135"/>
      <c r="E73" s="135"/>
      <c r="F73" s="136"/>
      <c r="G73" s="134">
        <v>2021</v>
      </c>
      <c r="H73" s="135"/>
      <c r="I73" s="135"/>
      <c r="J73" s="135"/>
      <c r="K73" s="136"/>
      <c r="L73" s="134">
        <v>2022</v>
      </c>
      <c r="M73" s="135"/>
      <c r="N73" s="135"/>
    </row>
    <row r="74" spans="1:14" x14ac:dyDescent="0.25">
      <c r="A74" s="65"/>
      <c r="B74" s="9" t="s">
        <v>36</v>
      </c>
      <c r="C74" s="9" t="s">
        <v>37</v>
      </c>
      <c r="D74" s="9" t="s">
        <v>38</v>
      </c>
      <c r="E74" s="9" t="s">
        <v>39</v>
      </c>
      <c r="F74" s="87" t="s">
        <v>40</v>
      </c>
      <c r="G74" s="34" t="s">
        <v>36</v>
      </c>
      <c r="H74" s="9" t="s">
        <v>37</v>
      </c>
      <c r="I74" s="9" t="s">
        <v>38</v>
      </c>
      <c r="J74" s="9" t="s">
        <v>39</v>
      </c>
      <c r="K74" s="87" t="s">
        <v>40</v>
      </c>
      <c r="L74" s="84" t="s">
        <v>36</v>
      </c>
      <c r="M74" s="85" t="s">
        <v>37</v>
      </c>
      <c r="N74" s="85" t="s">
        <v>38</v>
      </c>
    </row>
    <row r="75" spans="1:14" x14ac:dyDescent="0.25">
      <c r="A75" s="38" t="s">
        <v>87</v>
      </c>
      <c r="B75" s="41">
        <v>764.84799999999996</v>
      </c>
      <c r="C75" s="41">
        <v>100.03100000000001</v>
      </c>
      <c r="D75" s="41">
        <v>1134.345</v>
      </c>
      <c r="E75" s="41">
        <v>1657.4330000000002</v>
      </c>
      <c r="F75" s="88">
        <v>3656.6569999999997</v>
      </c>
      <c r="G75" s="64">
        <v>236.762</v>
      </c>
      <c r="H75" s="41">
        <v>1600.0209999999997</v>
      </c>
      <c r="I75" s="41">
        <v>546.02300000000002</v>
      </c>
      <c r="J75" s="41">
        <v>580.74599999999998</v>
      </c>
      <c r="K75" s="88">
        <v>2963.5520000000001</v>
      </c>
      <c r="L75" s="64">
        <v>1186.038</v>
      </c>
      <c r="M75" s="41">
        <v>609.27800000000002</v>
      </c>
      <c r="N75" s="41">
        <v>700.25800000000004</v>
      </c>
    </row>
    <row r="76" spans="1:14" x14ac:dyDescent="0.25">
      <c r="A76" s="100" t="s">
        <v>420</v>
      </c>
      <c r="B76" s="41">
        <v>65.661000000000001</v>
      </c>
      <c r="C76" s="41">
        <v>37.258000000000003</v>
      </c>
      <c r="D76" s="41">
        <v>219.798</v>
      </c>
      <c r="E76" s="41">
        <v>916.69899999999996</v>
      </c>
      <c r="F76" s="89">
        <v>1239.4159999999999</v>
      </c>
      <c r="G76" s="83">
        <v>110.12299999999999</v>
      </c>
      <c r="H76" s="41">
        <v>227.81799999999998</v>
      </c>
      <c r="I76" s="41">
        <v>298.27800000000002</v>
      </c>
      <c r="J76" s="41">
        <v>55.8</v>
      </c>
      <c r="K76" s="89">
        <v>692.01899999999989</v>
      </c>
      <c r="L76" s="83">
        <v>438.9</v>
      </c>
      <c r="M76" s="41">
        <v>138.376</v>
      </c>
      <c r="N76" s="41">
        <v>39.500999999999998</v>
      </c>
    </row>
    <row r="77" spans="1:14" x14ac:dyDescent="0.25">
      <c r="A77" s="100" t="s">
        <v>115</v>
      </c>
      <c r="B77" s="41">
        <v>99.875999999999991</v>
      </c>
      <c r="C77" s="41">
        <v>33.9</v>
      </c>
      <c r="D77" s="41">
        <v>627.90700000000004</v>
      </c>
      <c r="E77" s="41">
        <v>664.84799999999996</v>
      </c>
      <c r="F77" s="89">
        <v>1426.5309999999999</v>
      </c>
      <c r="G77" s="83">
        <v>67.069000000000003</v>
      </c>
      <c r="H77" s="41">
        <v>1006.6250000000001</v>
      </c>
      <c r="I77" s="41">
        <v>218.77</v>
      </c>
      <c r="J77" s="41">
        <v>286.04699999999997</v>
      </c>
      <c r="K77" s="89">
        <v>1578.5110000000006</v>
      </c>
      <c r="L77" s="83">
        <v>474.78599999999994</v>
      </c>
      <c r="M77" s="41">
        <v>344.5</v>
      </c>
      <c r="N77" s="41">
        <v>332.37199999999996</v>
      </c>
    </row>
    <row r="78" spans="1:14" x14ac:dyDescent="0.25">
      <c r="A78" s="100" t="s">
        <v>68</v>
      </c>
      <c r="B78" s="41">
        <v>599.31099999999992</v>
      </c>
      <c r="C78" s="41">
        <v>28.873000000000005</v>
      </c>
      <c r="D78" s="41">
        <v>286.64</v>
      </c>
      <c r="E78" s="41">
        <v>75.886000000000195</v>
      </c>
      <c r="F78" s="89">
        <v>990.70999999999958</v>
      </c>
      <c r="G78" s="83">
        <v>59.569999999999993</v>
      </c>
      <c r="H78" s="41">
        <v>365.57799999999952</v>
      </c>
      <c r="I78" s="41">
        <v>28.975000000000023</v>
      </c>
      <c r="J78" s="41">
        <v>238.899</v>
      </c>
      <c r="K78" s="89">
        <v>693.02199999999948</v>
      </c>
      <c r="L78" s="83">
        <v>272.35200000000009</v>
      </c>
      <c r="M78" s="41">
        <v>126.40200000000004</v>
      </c>
      <c r="N78" s="41">
        <v>328.3850000000001</v>
      </c>
    </row>
    <row r="79" spans="1:14" x14ac:dyDescent="0.25">
      <c r="A79" s="38" t="s">
        <v>109</v>
      </c>
      <c r="B79" s="41">
        <v>584.84300000000007</v>
      </c>
      <c r="C79" s="41">
        <v>953.71499999999992</v>
      </c>
      <c r="D79" s="41">
        <v>1408.3239999999998</v>
      </c>
      <c r="E79" s="41">
        <v>1261.7429999999999</v>
      </c>
      <c r="F79" s="89">
        <v>4208.625</v>
      </c>
      <c r="G79" s="83">
        <v>1690.539</v>
      </c>
      <c r="H79" s="41">
        <v>4980.692</v>
      </c>
      <c r="I79" s="41">
        <v>5178.3510000000006</v>
      </c>
      <c r="J79" s="41">
        <v>4017.4650000000001</v>
      </c>
      <c r="K79" s="89">
        <v>15867.047000000002</v>
      </c>
      <c r="L79" s="83">
        <v>2923.0049999999997</v>
      </c>
      <c r="M79" s="41">
        <v>2525.5720000000001</v>
      </c>
      <c r="N79" s="41">
        <v>1153.1310000000003</v>
      </c>
    </row>
    <row r="80" spans="1:14" x14ac:dyDescent="0.25">
      <c r="A80" s="100" t="s">
        <v>421</v>
      </c>
      <c r="B80" s="41">
        <v>41.122000000000014</v>
      </c>
      <c r="C80" s="41">
        <v>73.36999999999999</v>
      </c>
      <c r="D80" s="41">
        <v>91.754000000000019</v>
      </c>
      <c r="E80" s="41">
        <v>76.72399999999999</v>
      </c>
      <c r="F80" s="89">
        <v>282.96999999999991</v>
      </c>
      <c r="G80" s="83">
        <v>153.15699999999995</v>
      </c>
      <c r="H80" s="41">
        <v>137.04599999999999</v>
      </c>
      <c r="I80" s="41">
        <v>139.64200000000005</v>
      </c>
      <c r="J80" s="41">
        <v>210.97900000000004</v>
      </c>
      <c r="K80" s="89">
        <v>640.82399999999939</v>
      </c>
      <c r="L80" s="83">
        <v>340.12900000000002</v>
      </c>
      <c r="M80" s="41">
        <v>282.13599999999991</v>
      </c>
      <c r="N80" s="41">
        <v>169.93100000000007</v>
      </c>
    </row>
    <row r="81" spans="1:14" x14ac:dyDescent="0.25">
      <c r="A81" s="100" t="s">
        <v>110</v>
      </c>
      <c r="B81" s="41">
        <v>312.726</v>
      </c>
      <c r="C81" s="41">
        <v>355.97299999999996</v>
      </c>
      <c r="D81" s="41">
        <v>590.77299999999991</v>
      </c>
      <c r="E81" s="41">
        <v>402.47300000000013</v>
      </c>
      <c r="F81" s="89">
        <v>1661.9449999999999</v>
      </c>
      <c r="G81" s="83">
        <v>388.42700000000008</v>
      </c>
      <c r="H81" s="41">
        <v>1331.8230000000001</v>
      </c>
      <c r="I81" s="41">
        <v>1577.9559999999999</v>
      </c>
      <c r="J81" s="41">
        <v>1643.4550000000002</v>
      </c>
      <c r="K81" s="89">
        <v>4941.661000000001</v>
      </c>
      <c r="L81" s="83">
        <v>1155.7670000000001</v>
      </c>
      <c r="M81" s="41">
        <v>1387.2640000000004</v>
      </c>
      <c r="N81" s="41">
        <v>420.48</v>
      </c>
    </row>
    <row r="82" spans="1:14" x14ac:dyDescent="0.25">
      <c r="A82" s="100" t="s">
        <v>128</v>
      </c>
      <c r="B82" s="41">
        <v>223.10399999999998</v>
      </c>
      <c r="C82" s="41">
        <v>471.05599999999998</v>
      </c>
      <c r="D82" s="41">
        <v>689.2</v>
      </c>
      <c r="E82" s="41">
        <v>740.8119999999999</v>
      </c>
      <c r="F82" s="89">
        <v>2124.172</v>
      </c>
      <c r="G82" s="83">
        <v>1146.989</v>
      </c>
      <c r="H82" s="41">
        <v>3362.4940000000001</v>
      </c>
      <c r="I82" s="41">
        <v>3055.973</v>
      </c>
      <c r="J82" s="41">
        <v>1895.8389999999999</v>
      </c>
      <c r="K82" s="89">
        <v>9461.2950000000019</v>
      </c>
      <c r="L82" s="83">
        <v>858.70900000000006</v>
      </c>
      <c r="M82" s="41">
        <v>729.072</v>
      </c>
      <c r="N82" s="41">
        <v>242.12</v>
      </c>
    </row>
    <row r="83" spans="1:14" x14ac:dyDescent="0.25">
      <c r="A83" s="100" t="s">
        <v>194</v>
      </c>
      <c r="B83" s="41">
        <v>7.891</v>
      </c>
      <c r="C83" s="41">
        <v>53.316000000000003</v>
      </c>
      <c r="D83" s="41">
        <v>36.597000000000001</v>
      </c>
      <c r="E83" s="41">
        <v>41.733999999999995</v>
      </c>
      <c r="F83" s="89">
        <v>139.53800000000001</v>
      </c>
      <c r="G83" s="83">
        <v>1.9660000000000002</v>
      </c>
      <c r="H83" s="41">
        <v>149.32900000000001</v>
      </c>
      <c r="I83" s="41">
        <v>404.78000000000003</v>
      </c>
      <c r="J83" s="41">
        <v>267.19200000000001</v>
      </c>
      <c r="K83" s="89">
        <v>823.26700000000005</v>
      </c>
      <c r="L83" s="83">
        <v>568.4</v>
      </c>
      <c r="M83" s="41">
        <v>127.1</v>
      </c>
      <c r="N83" s="41">
        <v>320.60000000000002</v>
      </c>
    </row>
    <row r="84" spans="1:14" x14ac:dyDescent="0.25">
      <c r="A84" s="38" t="s">
        <v>155</v>
      </c>
      <c r="B84" s="41">
        <v>1375.3679999999999</v>
      </c>
      <c r="C84" s="41">
        <v>602.02099999999996</v>
      </c>
      <c r="D84" s="41">
        <v>1116.989</v>
      </c>
      <c r="E84" s="41">
        <v>639.03800000000001</v>
      </c>
      <c r="F84" s="89">
        <v>3733.4160000000002</v>
      </c>
      <c r="G84" s="83">
        <v>535.32500000000005</v>
      </c>
      <c r="H84" s="41">
        <v>363.58799999999997</v>
      </c>
      <c r="I84" s="41">
        <v>2445.5</v>
      </c>
      <c r="J84" s="41">
        <v>3244.8530000000001</v>
      </c>
      <c r="K84" s="89">
        <v>6589.2660000000005</v>
      </c>
      <c r="L84" s="83">
        <v>650</v>
      </c>
      <c r="M84" s="41">
        <v>3864.152</v>
      </c>
      <c r="N84" s="41">
        <v>4467.848</v>
      </c>
    </row>
    <row r="85" spans="1:14" x14ac:dyDescent="0.25">
      <c r="A85" s="38" t="s">
        <v>472</v>
      </c>
      <c r="B85" s="41">
        <v>84.906000000000006</v>
      </c>
      <c r="C85" s="41">
        <v>191</v>
      </c>
      <c r="D85" s="41">
        <v>9.8119999999999994</v>
      </c>
      <c r="E85" s="41">
        <v>825</v>
      </c>
      <c r="F85" s="89">
        <v>1110.7180000000001</v>
      </c>
      <c r="G85" s="83" t="s">
        <v>50</v>
      </c>
      <c r="H85" s="41">
        <v>22.740000000000002</v>
      </c>
      <c r="I85" s="41" t="s">
        <v>50</v>
      </c>
      <c r="J85" s="41">
        <v>1029.8</v>
      </c>
      <c r="K85" s="89">
        <v>1052.54</v>
      </c>
      <c r="L85" s="83">
        <v>53.006</v>
      </c>
      <c r="M85" s="41">
        <v>83.611000000000004</v>
      </c>
      <c r="N85" s="41">
        <v>39.578000000000003</v>
      </c>
    </row>
    <row r="86" spans="1:14" x14ac:dyDescent="0.25">
      <c r="A86" s="8" t="s">
        <v>135</v>
      </c>
      <c r="B86" s="41">
        <v>144.22</v>
      </c>
      <c r="C86" s="41">
        <v>78.294999999999987</v>
      </c>
      <c r="D86" s="41">
        <v>3065.8319999999999</v>
      </c>
      <c r="E86" s="41">
        <v>1980.8619999999999</v>
      </c>
      <c r="F86" s="89">
        <v>5269.2089999999998</v>
      </c>
      <c r="G86" s="83">
        <v>562.75299999999993</v>
      </c>
      <c r="H86" s="41">
        <v>1097.1710000000003</v>
      </c>
      <c r="I86" s="41">
        <v>1055.501</v>
      </c>
      <c r="J86" s="41">
        <v>602.85199999999998</v>
      </c>
      <c r="K86" s="89">
        <v>3318.277</v>
      </c>
      <c r="L86" s="83">
        <v>1884.8399999999997</v>
      </c>
      <c r="M86" s="41">
        <v>2207.3700000000003</v>
      </c>
      <c r="N86" s="41">
        <v>19.068000000000001</v>
      </c>
    </row>
    <row r="87" spans="1:14" x14ac:dyDescent="0.25">
      <c r="A87" s="100" t="s">
        <v>136</v>
      </c>
      <c r="B87" s="41">
        <v>56.296999999999997</v>
      </c>
      <c r="C87" s="41">
        <v>39.422000000000004</v>
      </c>
      <c r="D87" s="41">
        <v>445.19499999999999</v>
      </c>
      <c r="E87" s="41">
        <v>532.10400000000004</v>
      </c>
      <c r="F87" s="89">
        <v>1073.018</v>
      </c>
      <c r="G87" s="83">
        <v>69.072999999999993</v>
      </c>
      <c r="H87" s="41">
        <v>976.69800000000009</v>
      </c>
      <c r="I87" s="41">
        <v>96.135999999999996</v>
      </c>
      <c r="J87" s="41">
        <v>85.322999999999993</v>
      </c>
      <c r="K87" s="89">
        <v>1227.2299999999998</v>
      </c>
      <c r="L87" s="83">
        <v>827.63800000000003</v>
      </c>
      <c r="M87" s="41">
        <v>703.73900000000003</v>
      </c>
      <c r="N87" s="41" t="s">
        <v>50</v>
      </c>
    </row>
    <row r="88" spans="1:14" x14ac:dyDescent="0.25">
      <c r="A88" s="100" t="s">
        <v>473</v>
      </c>
      <c r="B88" s="41">
        <v>28.664000000000001</v>
      </c>
      <c r="C88" s="41" t="s">
        <v>50</v>
      </c>
      <c r="D88" s="41">
        <v>109.663</v>
      </c>
      <c r="E88" s="41">
        <v>75</v>
      </c>
      <c r="F88" s="89">
        <v>213.327</v>
      </c>
      <c r="G88" s="83">
        <v>50</v>
      </c>
      <c r="H88" s="41">
        <v>19.083000000000002</v>
      </c>
      <c r="I88" s="41">
        <v>20</v>
      </c>
      <c r="J88" s="41">
        <v>40.203999999999994</v>
      </c>
      <c r="K88" s="89">
        <v>129.28699999999998</v>
      </c>
      <c r="L88" s="83">
        <v>131.90199999999999</v>
      </c>
      <c r="M88" s="41">
        <v>24.32</v>
      </c>
      <c r="N88" s="41">
        <v>19.068000000000001</v>
      </c>
    </row>
    <row r="89" spans="1:14" x14ac:dyDescent="0.25">
      <c r="A89" s="100" t="s">
        <v>172</v>
      </c>
      <c r="B89" s="41">
        <v>18.7</v>
      </c>
      <c r="C89" s="41">
        <v>32.786000000000001</v>
      </c>
      <c r="D89" s="41">
        <v>2504.0830000000001</v>
      </c>
      <c r="E89" s="41">
        <v>1330.877</v>
      </c>
      <c r="F89" s="89">
        <v>3886.4459999999999</v>
      </c>
      <c r="G89" s="83">
        <v>210.50099999999998</v>
      </c>
      <c r="H89" s="41">
        <v>101.39000000000001</v>
      </c>
      <c r="I89" s="41">
        <v>921.93399999999997</v>
      </c>
      <c r="J89" s="41">
        <v>453.32499999999999</v>
      </c>
      <c r="K89" s="89">
        <v>1687.15</v>
      </c>
      <c r="L89" s="83">
        <v>838.6579999999999</v>
      </c>
      <c r="M89" s="41">
        <v>1474.3109999999999</v>
      </c>
      <c r="N89" s="41" t="s">
        <v>50</v>
      </c>
    </row>
    <row r="90" spans="1:14" x14ac:dyDescent="0.25">
      <c r="A90" s="100" t="s">
        <v>474</v>
      </c>
      <c r="B90" s="41">
        <v>8.5589999999999993</v>
      </c>
      <c r="C90" s="41">
        <v>6.0869999999999997</v>
      </c>
      <c r="D90" s="41">
        <v>6.891</v>
      </c>
      <c r="E90" s="41">
        <v>42.881</v>
      </c>
      <c r="F90" s="89">
        <v>64.418000000000006</v>
      </c>
      <c r="G90" s="83">
        <v>233.179</v>
      </c>
      <c r="H90" s="41" t="s">
        <v>50</v>
      </c>
      <c r="I90" s="41">
        <v>17.431000000000001</v>
      </c>
      <c r="J90" s="41">
        <v>24</v>
      </c>
      <c r="K90" s="89">
        <v>274.61</v>
      </c>
      <c r="L90" s="83">
        <v>86.641999999999996</v>
      </c>
      <c r="M90" s="41">
        <v>5</v>
      </c>
      <c r="N90" s="41" t="s">
        <v>50</v>
      </c>
    </row>
    <row r="91" spans="1:14" x14ac:dyDescent="0.25">
      <c r="A91" s="104" t="s">
        <v>475</v>
      </c>
      <c r="B91" s="14">
        <v>32</v>
      </c>
      <c r="C91" s="14" t="s">
        <v>50</v>
      </c>
      <c r="D91" s="14" t="s">
        <v>50</v>
      </c>
      <c r="E91" s="14" t="s">
        <v>50</v>
      </c>
      <c r="F91" s="102">
        <v>32</v>
      </c>
      <c r="G91" s="99" t="s">
        <v>50</v>
      </c>
      <c r="H91" s="14" t="s">
        <v>50</v>
      </c>
      <c r="I91" s="14" t="s">
        <v>50</v>
      </c>
      <c r="J91" s="14" t="s">
        <v>50</v>
      </c>
      <c r="K91" s="102" t="s">
        <v>50</v>
      </c>
      <c r="L91" s="99" t="s">
        <v>50</v>
      </c>
      <c r="M91" s="14" t="s">
        <v>50</v>
      </c>
      <c r="N91" s="14" t="s">
        <v>50</v>
      </c>
    </row>
    <row r="92" spans="1:14" x14ac:dyDescent="0.25">
      <c r="A92" s="33" t="s">
        <v>417</v>
      </c>
      <c r="B92" s="35">
        <v>2954.1850000000009</v>
      </c>
      <c r="C92" s="35">
        <v>1925.0619999999999</v>
      </c>
      <c r="D92" s="35">
        <v>6735.3020000000015</v>
      </c>
      <c r="E92" s="35">
        <v>6364.0759999999982</v>
      </c>
      <c r="F92" s="90">
        <v>17978.625000000004</v>
      </c>
      <c r="G92" s="86">
        <v>3025.3790000000008</v>
      </c>
      <c r="H92" s="35">
        <v>8064.2120000000004</v>
      </c>
      <c r="I92" s="35">
        <v>9225.3750000000018</v>
      </c>
      <c r="J92" s="35">
        <v>9475.7159999999967</v>
      </c>
      <c r="K92" s="90">
        <v>29790.682000000004</v>
      </c>
      <c r="L92" s="86">
        <v>6696.8889999999983</v>
      </c>
      <c r="M92" s="35">
        <v>9289.9829999999984</v>
      </c>
      <c r="N92" s="35">
        <v>6379.8829999999998</v>
      </c>
    </row>
    <row r="93" spans="1:14" x14ac:dyDescent="0.25">
      <c r="A93" s="1" t="s">
        <v>422</v>
      </c>
      <c r="B93" s="40"/>
      <c r="C93" s="40"/>
      <c r="D93" s="40"/>
      <c r="E93" s="40"/>
      <c r="F93" s="40"/>
    </row>
    <row r="95" spans="1:14" x14ac:dyDescent="0.25">
      <c r="A95" s="5" t="s">
        <v>476</v>
      </c>
    </row>
    <row r="96" spans="1:14" x14ac:dyDescent="0.25">
      <c r="A96" s="5"/>
      <c r="B96" s="135">
        <v>2020</v>
      </c>
      <c r="C96" s="135"/>
      <c r="D96" s="135"/>
      <c r="E96" s="135"/>
      <c r="F96" s="136"/>
      <c r="G96" s="134">
        <v>2021</v>
      </c>
      <c r="H96" s="135"/>
      <c r="I96" s="135"/>
      <c r="J96" s="135"/>
      <c r="K96" s="136"/>
      <c r="L96" s="134">
        <v>2022</v>
      </c>
      <c r="M96" s="135"/>
      <c r="N96" s="135"/>
    </row>
    <row r="97" spans="1:14" x14ac:dyDescent="0.25">
      <c r="A97" s="65"/>
      <c r="B97" s="9" t="s">
        <v>36</v>
      </c>
      <c r="C97" s="9" t="s">
        <v>37</v>
      </c>
      <c r="D97" s="9" t="s">
        <v>38</v>
      </c>
      <c r="E97" s="9" t="s">
        <v>39</v>
      </c>
      <c r="F97" s="87" t="s">
        <v>40</v>
      </c>
      <c r="G97" s="34" t="s">
        <v>36</v>
      </c>
      <c r="H97" s="9" t="s">
        <v>37</v>
      </c>
      <c r="I97" s="9" t="s">
        <v>38</v>
      </c>
      <c r="J97" s="9" t="s">
        <v>39</v>
      </c>
      <c r="K97" s="87" t="s">
        <v>40</v>
      </c>
      <c r="L97" s="84" t="s">
        <v>36</v>
      </c>
      <c r="M97" s="85" t="s">
        <v>37</v>
      </c>
      <c r="N97" s="85" t="s">
        <v>38</v>
      </c>
    </row>
    <row r="98" spans="1:14" x14ac:dyDescent="0.25">
      <c r="A98" s="38" t="s">
        <v>87</v>
      </c>
      <c r="B98" s="96">
        <v>18</v>
      </c>
      <c r="C98" s="96">
        <v>11</v>
      </c>
      <c r="D98" s="96">
        <v>24</v>
      </c>
      <c r="E98" s="96">
        <v>39</v>
      </c>
      <c r="F98" s="94">
        <v>92</v>
      </c>
      <c r="G98" s="95">
        <v>21</v>
      </c>
      <c r="H98" s="96">
        <v>26</v>
      </c>
      <c r="I98" s="96">
        <v>25</v>
      </c>
      <c r="J98" s="96">
        <v>28</v>
      </c>
      <c r="K98" s="94">
        <v>100</v>
      </c>
      <c r="L98" s="95">
        <v>17</v>
      </c>
      <c r="M98" s="96">
        <v>20</v>
      </c>
      <c r="N98" s="96">
        <v>20</v>
      </c>
    </row>
    <row r="99" spans="1:14" x14ac:dyDescent="0.25">
      <c r="A99" s="100" t="s">
        <v>420</v>
      </c>
      <c r="B99" s="96">
        <v>4</v>
      </c>
      <c r="C99" s="96">
        <v>1</v>
      </c>
      <c r="D99" s="96">
        <v>6</v>
      </c>
      <c r="E99" s="96">
        <v>13</v>
      </c>
      <c r="F99" s="97">
        <v>24</v>
      </c>
      <c r="G99" s="98">
        <v>8</v>
      </c>
      <c r="H99" s="96">
        <v>5</v>
      </c>
      <c r="I99" s="96">
        <v>8</v>
      </c>
      <c r="J99" s="96">
        <v>7</v>
      </c>
      <c r="K99" s="97">
        <v>28</v>
      </c>
      <c r="L99" s="98">
        <v>4</v>
      </c>
      <c r="M99" s="96">
        <v>7</v>
      </c>
      <c r="N99" s="96">
        <v>2</v>
      </c>
    </row>
    <row r="100" spans="1:14" x14ac:dyDescent="0.25">
      <c r="A100" s="100" t="s">
        <v>115</v>
      </c>
      <c r="B100" s="96">
        <v>8</v>
      </c>
      <c r="C100" s="96">
        <v>6</v>
      </c>
      <c r="D100" s="96">
        <v>11</v>
      </c>
      <c r="E100" s="96">
        <v>17</v>
      </c>
      <c r="F100" s="97">
        <v>42</v>
      </c>
      <c r="G100" s="98">
        <v>6</v>
      </c>
      <c r="H100" s="96">
        <v>13</v>
      </c>
      <c r="I100" s="96">
        <v>16</v>
      </c>
      <c r="J100" s="96">
        <v>14</v>
      </c>
      <c r="K100" s="97">
        <v>49</v>
      </c>
      <c r="L100" s="98">
        <v>11</v>
      </c>
      <c r="M100" s="96">
        <v>11</v>
      </c>
      <c r="N100" s="96">
        <v>14</v>
      </c>
    </row>
    <row r="101" spans="1:14" x14ac:dyDescent="0.25">
      <c r="A101" s="100" t="s">
        <v>68</v>
      </c>
      <c r="B101" s="96">
        <v>6</v>
      </c>
      <c r="C101" s="96">
        <v>4</v>
      </c>
      <c r="D101" s="96">
        <v>7</v>
      </c>
      <c r="E101" s="96">
        <v>9</v>
      </c>
      <c r="F101" s="97">
        <v>26</v>
      </c>
      <c r="G101" s="98">
        <v>7</v>
      </c>
      <c r="H101" s="96">
        <v>8</v>
      </c>
      <c r="I101" s="96">
        <v>1</v>
      </c>
      <c r="J101" s="96">
        <v>7</v>
      </c>
      <c r="K101" s="97">
        <v>23</v>
      </c>
      <c r="L101" s="98">
        <v>2</v>
      </c>
      <c r="M101" s="96">
        <v>2</v>
      </c>
      <c r="N101" s="96">
        <v>4</v>
      </c>
    </row>
    <row r="102" spans="1:14" x14ac:dyDescent="0.25">
      <c r="A102" s="38" t="s">
        <v>109</v>
      </c>
      <c r="B102" s="96">
        <v>111</v>
      </c>
      <c r="C102" s="96">
        <v>120</v>
      </c>
      <c r="D102" s="96">
        <v>136</v>
      </c>
      <c r="E102" s="96">
        <v>148</v>
      </c>
      <c r="F102" s="97">
        <v>515</v>
      </c>
      <c r="G102" s="98">
        <v>173</v>
      </c>
      <c r="H102" s="96">
        <v>204</v>
      </c>
      <c r="I102" s="96">
        <v>269</v>
      </c>
      <c r="J102" s="96">
        <v>246</v>
      </c>
      <c r="K102" s="97">
        <v>892</v>
      </c>
      <c r="L102" s="98">
        <v>278</v>
      </c>
      <c r="M102" s="96">
        <v>260</v>
      </c>
      <c r="N102" s="96">
        <v>208</v>
      </c>
    </row>
    <row r="103" spans="1:14" x14ac:dyDescent="0.25">
      <c r="A103" s="100" t="s">
        <v>421</v>
      </c>
      <c r="B103" s="96">
        <v>57</v>
      </c>
      <c r="C103" s="96">
        <v>53</v>
      </c>
      <c r="D103" s="96">
        <v>81</v>
      </c>
      <c r="E103" s="96">
        <v>69</v>
      </c>
      <c r="F103" s="97">
        <v>260</v>
      </c>
      <c r="G103" s="98">
        <v>110</v>
      </c>
      <c r="H103" s="96">
        <v>94</v>
      </c>
      <c r="I103" s="96">
        <v>154</v>
      </c>
      <c r="J103" s="96">
        <v>124</v>
      </c>
      <c r="K103" s="97">
        <v>482</v>
      </c>
      <c r="L103" s="98">
        <v>181</v>
      </c>
      <c r="M103" s="96">
        <v>156</v>
      </c>
      <c r="N103" s="96">
        <v>154</v>
      </c>
    </row>
    <row r="104" spans="1:14" x14ac:dyDescent="0.25">
      <c r="A104" s="100" t="s">
        <v>110</v>
      </c>
      <c r="B104" s="96">
        <v>44</v>
      </c>
      <c r="C104" s="96">
        <v>53</v>
      </c>
      <c r="D104" s="96">
        <v>46</v>
      </c>
      <c r="E104" s="96">
        <v>62</v>
      </c>
      <c r="F104" s="97">
        <v>205</v>
      </c>
      <c r="G104" s="98">
        <v>50</v>
      </c>
      <c r="H104" s="96">
        <v>83</v>
      </c>
      <c r="I104" s="96">
        <v>87</v>
      </c>
      <c r="J104" s="96">
        <v>95</v>
      </c>
      <c r="K104" s="97">
        <v>315</v>
      </c>
      <c r="L104" s="98">
        <v>76</v>
      </c>
      <c r="M104" s="96">
        <v>85</v>
      </c>
      <c r="N104" s="96">
        <v>37</v>
      </c>
    </row>
    <row r="105" spans="1:14" x14ac:dyDescent="0.25">
      <c r="A105" s="100" t="s">
        <v>128</v>
      </c>
      <c r="B105" s="96">
        <v>7</v>
      </c>
      <c r="C105" s="96">
        <v>8</v>
      </c>
      <c r="D105" s="96">
        <v>5</v>
      </c>
      <c r="E105" s="96">
        <v>12</v>
      </c>
      <c r="F105" s="97">
        <v>32</v>
      </c>
      <c r="G105" s="98">
        <v>11</v>
      </c>
      <c r="H105" s="96">
        <v>22</v>
      </c>
      <c r="I105" s="96">
        <v>20</v>
      </c>
      <c r="J105" s="96">
        <v>21</v>
      </c>
      <c r="K105" s="97">
        <v>74</v>
      </c>
      <c r="L105" s="98">
        <v>10</v>
      </c>
      <c r="M105" s="96">
        <v>11</v>
      </c>
      <c r="N105" s="96">
        <v>7</v>
      </c>
    </row>
    <row r="106" spans="1:14" x14ac:dyDescent="0.25">
      <c r="A106" s="100" t="s">
        <v>194</v>
      </c>
      <c r="B106" s="96">
        <v>3</v>
      </c>
      <c r="C106" s="96">
        <v>6</v>
      </c>
      <c r="D106" s="96">
        <v>4</v>
      </c>
      <c r="E106" s="96">
        <v>5</v>
      </c>
      <c r="F106" s="97">
        <v>18</v>
      </c>
      <c r="G106" s="98">
        <v>2</v>
      </c>
      <c r="H106" s="96">
        <v>5</v>
      </c>
      <c r="I106" s="96">
        <v>8</v>
      </c>
      <c r="J106" s="96">
        <v>6</v>
      </c>
      <c r="K106" s="97">
        <v>21</v>
      </c>
      <c r="L106" s="98">
        <v>11</v>
      </c>
      <c r="M106" s="96">
        <v>8</v>
      </c>
      <c r="N106" s="96">
        <v>10</v>
      </c>
    </row>
    <row r="107" spans="1:14" x14ac:dyDescent="0.25">
      <c r="A107" s="38" t="s">
        <v>155</v>
      </c>
      <c r="B107" s="96">
        <v>11</v>
      </c>
      <c r="C107" s="96">
        <v>7</v>
      </c>
      <c r="D107" s="96">
        <v>7</v>
      </c>
      <c r="E107" s="96">
        <v>5</v>
      </c>
      <c r="F107" s="97">
        <v>30</v>
      </c>
      <c r="G107" s="98">
        <v>5</v>
      </c>
      <c r="H107" s="96">
        <v>11</v>
      </c>
      <c r="I107" s="96">
        <v>14</v>
      </c>
      <c r="J107" s="96">
        <v>7</v>
      </c>
      <c r="K107" s="97">
        <v>37</v>
      </c>
      <c r="L107" s="98">
        <v>5</v>
      </c>
      <c r="M107" s="96">
        <v>15</v>
      </c>
      <c r="N107" s="96">
        <v>8</v>
      </c>
    </row>
    <row r="108" spans="1:14" x14ac:dyDescent="0.25">
      <c r="A108" s="38" t="s">
        <v>472</v>
      </c>
      <c r="B108" s="96">
        <v>6</v>
      </c>
      <c r="C108" s="96">
        <v>1</v>
      </c>
      <c r="D108" s="96">
        <v>1</v>
      </c>
      <c r="E108" s="96">
        <v>1</v>
      </c>
      <c r="F108" s="97">
        <v>9</v>
      </c>
      <c r="G108" s="98" t="s">
        <v>50</v>
      </c>
      <c r="H108" s="96">
        <v>2</v>
      </c>
      <c r="I108" s="96" t="s">
        <v>50</v>
      </c>
      <c r="J108" s="96">
        <v>3</v>
      </c>
      <c r="K108" s="97">
        <v>5</v>
      </c>
      <c r="L108" s="98">
        <v>3</v>
      </c>
      <c r="M108" s="96">
        <v>1</v>
      </c>
      <c r="N108" s="96">
        <v>3</v>
      </c>
    </row>
    <row r="109" spans="1:14" x14ac:dyDescent="0.25">
      <c r="A109" s="8" t="s">
        <v>135</v>
      </c>
      <c r="B109" s="96">
        <v>19</v>
      </c>
      <c r="C109" s="96">
        <v>12</v>
      </c>
      <c r="D109" s="96">
        <v>17</v>
      </c>
      <c r="E109" s="96">
        <v>27</v>
      </c>
      <c r="F109" s="97">
        <v>75</v>
      </c>
      <c r="G109" s="98">
        <v>25</v>
      </c>
      <c r="H109" s="96">
        <v>36</v>
      </c>
      <c r="I109" s="96">
        <v>24</v>
      </c>
      <c r="J109" s="96">
        <v>31</v>
      </c>
      <c r="K109" s="97">
        <v>116</v>
      </c>
      <c r="L109" s="98">
        <v>23</v>
      </c>
      <c r="M109" s="96">
        <v>11</v>
      </c>
      <c r="N109" s="96">
        <v>2</v>
      </c>
    </row>
    <row r="110" spans="1:14" x14ac:dyDescent="0.25">
      <c r="A110" s="100" t="s">
        <v>136</v>
      </c>
      <c r="B110" s="96">
        <v>7</v>
      </c>
      <c r="C110" s="96">
        <v>6</v>
      </c>
      <c r="D110" s="96">
        <v>5</v>
      </c>
      <c r="E110" s="96">
        <v>15</v>
      </c>
      <c r="F110" s="97">
        <v>33</v>
      </c>
      <c r="G110" s="98">
        <v>10</v>
      </c>
      <c r="H110" s="96">
        <v>24</v>
      </c>
      <c r="I110" s="96">
        <v>15</v>
      </c>
      <c r="J110" s="96">
        <v>15</v>
      </c>
      <c r="K110" s="97">
        <v>64</v>
      </c>
      <c r="L110" s="98">
        <v>6</v>
      </c>
      <c r="M110" s="96">
        <v>6</v>
      </c>
      <c r="N110" s="96" t="s">
        <v>50</v>
      </c>
    </row>
    <row r="111" spans="1:14" x14ac:dyDescent="0.25">
      <c r="A111" s="100" t="s">
        <v>473</v>
      </c>
      <c r="B111" s="96">
        <v>4</v>
      </c>
      <c r="C111" s="96" t="s">
        <v>50</v>
      </c>
      <c r="D111" s="96">
        <v>5</v>
      </c>
      <c r="E111" s="96">
        <v>3</v>
      </c>
      <c r="F111" s="97">
        <v>12</v>
      </c>
      <c r="G111" s="98">
        <v>2</v>
      </c>
      <c r="H111" s="96">
        <v>4</v>
      </c>
      <c r="I111" s="96">
        <v>3</v>
      </c>
      <c r="J111" s="96">
        <v>4</v>
      </c>
      <c r="K111" s="97">
        <v>13</v>
      </c>
      <c r="L111" s="98">
        <v>5</v>
      </c>
      <c r="M111" s="96">
        <v>2</v>
      </c>
      <c r="N111" s="96">
        <v>2</v>
      </c>
    </row>
    <row r="112" spans="1:14" x14ac:dyDescent="0.25">
      <c r="A112" s="100" t="s">
        <v>172</v>
      </c>
      <c r="B112" s="96">
        <v>1</v>
      </c>
      <c r="C112" s="96">
        <v>4</v>
      </c>
      <c r="D112" s="96">
        <v>6</v>
      </c>
      <c r="E112" s="96">
        <v>8</v>
      </c>
      <c r="F112" s="97">
        <v>19</v>
      </c>
      <c r="G112" s="98">
        <v>10</v>
      </c>
      <c r="H112" s="96">
        <v>8</v>
      </c>
      <c r="I112" s="96">
        <v>5</v>
      </c>
      <c r="J112" s="96">
        <v>11</v>
      </c>
      <c r="K112" s="97">
        <v>34</v>
      </c>
      <c r="L112" s="98">
        <v>10</v>
      </c>
      <c r="M112" s="96">
        <v>2</v>
      </c>
      <c r="N112" s="96" t="s">
        <v>50</v>
      </c>
    </row>
    <row r="113" spans="1:15" x14ac:dyDescent="0.25">
      <c r="A113" s="100" t="s">
        <v>474</v>
      </c>
      <c r="B113" s="96">
        <v>5</v>
      </c>
      <c r="C113" s="96">
        <v>2</v>
      </c>
      <c r="D113" s="96">
        <v>1</v>
      </c>
      <c r="E113" s="96">
        <v>1</v>
      </c>
      <c r="F113" s="97">
        <v>9</v>
      </c>
      <c r="G113" s="98">
        <v>3</v>
      </c>
      <c r="H113" s="96" t="s">
        <v>50</v>
      </c>
      <c r="I113" s="96">
        <v>1</v>
      </c>
      <c r="J113" s="96">
        <v>1</v>
      </c>
      <c r="K113" s="97">
        <v>5</v>
      </c>
      <c r="L113" s="98">
        <v>2</v>
      </c>
      <c r="M113" s="96">
        <v>1</v>
      </c>
      <c r="N113" s="96" t="s">
        <v>50</v>
      </c>
    </row>
    <row r="114" spans="1:15" x14ac:dyDescent="0.25">
      <c r="A114" s="104" t="s">
        <v>475</v>
      </c>
      <c r="B114" s="16">
        <v>2</v>
      </c>
      <c r="C114" s="16" t="s">
        <v>50</v>
      </c>
      <c r="D114" s="16" t="s">
        <v>50</v>
      </c>
      <c r="E114" s="16" t="s">
        <v>50</v>
      </c>
      <c r="F114" s="52">
        <v>2</v>
      </c>
      <c r="G114" s="48" t="s">
        <v>50</v>
      </c>
      <c r="H114" s="16" t="s">
        <v>50</v>
      </c>
      <c r="I114" s="16" t="s">
        <v>50</v>
      </c>
      <c r="J114" s="16" t="s">
        <v>50</v>
      </c>
      <c r="K114" s="52" t="s">
        <v>50</v>
      </c>
      <c r="L114" s="48" t="s">
        <v>50</v>
      </c>
      <c r="M114" s="16" t="s">
        <v>50</v>
      </c>
      <c r="N114" s="16" t="s">
        <v>50</v>
      </c>
    </row>
    <row r="115" spans="1:15" x14ac:dyDescent="0.25">
      <c r="A115" s="33" t="s">
        <v>417</v>
      </c>
      <c r="B115" s="47">
        <v>165</v>
      </c>
      <c r="C115" s="47">
        <v>151</v>
      </c>
      <c r="D115" s="47">
        <v>185</v>
      </c>
      <c r="E115" s="47">
        <v>220</v>
      </c>
      <c r="F115" s="91">
        <v>721</v>
      </c>
      <c r="G115" s="78">
        <v>224</v>
      </c>
      <c r="H115" s="47">
        <v>279</v>
      </c>
      <c r="I115" s="47">
        <v>332</v>
      </c>
      <c r="J115" s="47">
        <v>315</v>
      </c>
      <c r="K115" s="91">
        <v>1150</v>
      </c>
      <c r="L115" s="78">
        <v>326</v>
      </c>
      <c r="M115" s="47">
        <v>307</v>
      </c>
      <c r="N115" s="47">
        <v>241</v>
      </c>
    </row>
    <row r="116" spans="1:15" x14ac:dyDescent="0.25">
      <c r="A116" s="1" t="s">
        <v>422</v>
      </c>
      <c r="B116" s="40"/>
      <c r="C116" s="40"/>
      <c r="D116" s="40"/>
      <c r="E116" s="40"/>
      <c r="F116" s="40"/>
    </row>
    <row r="118" spans="1:15" x14ac:dyDescent="0.25">
      <c r="A118" s="4" t="s">
        <v>33</v>
      </c>
    </row>
    <row r="119" spans="1:15" x14ac:dyDescent="0.25">
      <c r="A119" s="4" t="s">
        <v>47</v>
      </c>
    </row>
    <row r="121" spans="1:15" x14ac:dyDescent="0.25">
      <c r="A121" s="5" t="s">
        <v>477</v>
      </c>
    </row>
    <row r="122" spans="1:15" x14ac:dyDescent="0.25">
      <c r="A122" s="5"/>
      <c r="B122" s="135">
        <v>2020</v>
      </c>
      <c r="C122" s="135"/>
      <c r="D122" s="135"/>
      <c r="E122" s="135"/>
      <c r="F122" s="136"/>
      <c r="G122" s="134">
        <v>2021</v>
      </c>
      <c r="H122" s="135"/>
      <c r="I122" s="135"/>
      <c r="J122" s="135"/>
      <c r="K122" s="136"/>
      <c r="L122" s="134">
        <v>2022</v>
      </c>
      <c r="M122" s="135"/>
      <c r="N122" s="135"/>
    </row>
    <row r="123" spans="1:15" x14ac:dyDescent="0.25">
      <c r="A123" s="5"/>
      <c r="B123" s="9" t="s">
        <v>36</v>
      </c>
      <c r="C123" s="9" t="s">
        <v>37</v>
      </c>
      <c r="D123" s="9" t="s">
        <v>38</v>
      </c>
      <c r="E123" s="9" t="s">
        <v>39</v>
      </c>
      <c r="F123" s="87" t="s">
        <v>40</v>
      </c>
      <c r="G123" s="34" t="s">
        <v>36</v>
      </c>
      <c r="H123" s="9" t="s">
        <v>37</v>
      </c>
      <c r="I123" s="9" t="s">
        <v>38</v>
      </c>
      <c r="J123" s="9" t="s">
        <v>39</v>
      </c>
      <c r="K123" s="87" t="s">
        <v>40</v>
      </c>
      <c r="L123" s="84" t="s">
        <v>36</v>
      </c>
      <c r="M123" s="85" t="s">
        <v>37</v>
      </c>
      <c r="N123" s="85" t="s">
        <v>38</v>
      </c>
      <c r="O123" s="50"/>
    </row>
    <row r="124" spans="1:15" x14ac:dyDescent="0.25">
      <c r="A124" s="37" t="s">
        <v>425</v>
      </c>
      <c r="B124" s="15">
        <v>164.989</v>
      </c>
      <c r="C124" s="15">
        <v>114.03500000000003</v>
      </c>
      <c r="D124" s="15">
        <v>516.78899999999999</v>
      </c>
      <c r="E124" s="15">
        <v>710.37499999999989</v>
      </c>
      <c r="F124" s="88">
        <v>1506.1880000000001</v>
      </c>
      <c r="G124" s="64">
        <v>192.26699999999997</v>
      </c>
      <c r="H124" s="15">
        <v>278.00400000000002</v>
      </c>
      <c r="I124" s="15">
        <v>1074.5989999999997</v>
      </c>
      <c r="J124" s="15">
        <v>1021.2780000000001</v>
      </c>
      <c r="K124" s="88">
        <v>2566.1479999999983</v>
      </c>
      <c r="L124" s="64">
        <v>608.99200000000008</v>
      </c>
      <c r="M124" s="15">
        <v>1041.3570000000004</v>
      </c>
      <c r="N124" s="15">
        <v>285.21900000000005</v>
      </c>
    </row>
    <row r="125" spans="1:15" x14ac:dyDescent="0.25">
      <c r="A125" s="38" t="s">
        <v>429</v>
      </c>
      <c r="B125" s="41">
        <v>132.67099999999999</v>
      </c>
      <c r="C125" s="41">
        <v>545.59399999999994</v>
      </c>
      <c r="D125" s="41">
        <v>855.75199999999995</v>
      </c>
      <c r="E125" s="41">
        <v>1052.9670000000003</v>
      </c>
      <c r="F125" s="89">
        <v>2586.9839999999995</v>
      </c>
      <c r="G125" s="83">
        <v>740.35199999999998</v>
      </c>
      <c r="H125" s="41">
        <v>3528.4569999999994</v>
      </c>
      <c r="I125" s="41">
        <v>1798.1580000000001</v>
      </c>
      <c r="J125" s="41">
        <v>1805.7720000000002</v>
      </c>
      <c r="K125" s="89">
        <v>7872.7390000000014</v>
      </c>
      <c r="L125" s="83">
        <v>2040.807</v>
      </c>
      <c r="M125" s="41">
        <v>1039.979</v>
      </c>
      <c r="N125" s="41">
        <v>1149.7569999999998</v>
      </c>
    </row>
    <row r="126" spans="1:15" x14ac:dyDescent="0.25">
      <c r="A126" s="38" t="s">
        <v>426</v>
      </c>
      <c r="B126" s="41">
        <v>474.18700000000018</v>
      </c>
      <c r="C126" s="41">
        <v>199.13499999999999</v>
      </c>
      <c r="D126" s="41">
        <v>3399.6250000000009</v>
      </c>
      <c r="E126" s="41">
        <v>1771.1089999999999</v>
      </c>
      <c r="F126" s="89">
        <v>5844.0560000000005</v>
      </c>
      <c r="G126" s="83">
        <v>583.79399999999987</v>
      </c>
      <c r="H126" s="41">
        <v>2138.7829999999999</v>
      </c>
      <c r="I126" s="41">
        <v>3248.0540000000005</v>
      </c>
      <c r="J126" s="41">
        <v>1263.4469999999999</v>
      </c>
      <c r="K126" s="89">
        <v>7234.0780000000032</v>
      </c>
      <c r="L126" s="83">
        <v>2172.9769999999999</v>
      </c>
      <c r="M126" s="41">
        <v>2173.087</v>
      </c>
      <c r="N126" s="41">
        <v>127.63800000000002</v>
      </c>
    </row>
    <row r="127" spans="1:15" x14ac:dyDescent="0.25">
      <c r="A127" s="38" t="s">
        <v>428</v>
      </c>
      <c r="B127" s="41">
        <v>940.43299999999999</v>
      </c>
      <c r="C127" s="41">
        <v>423.26100000000002</v>
      </c>
      <c r="D127" s="41">
        <v>424.05500000000001</v>
      </c>
      <c r="E127" s="41">
        <v>836.053</v>
      </c>
      <c r="F127" s="89">
        <v>2623.8020000000001</v>
      </c>
      <c r="G127" s="83">
        <v>885.7</v>
      </c>
      <c r="H127" s="41">
        <v>1240.0200000000002</v>
      </c>
      <c r="I127" s="41">
        <v>1058.17</v>
      </c>
      <c r="J127" s="41">
        <v>740.48199999999997</v>
      </c>
      <c r="K127" s="89">
        <v>3924.3719999999994</v>
      </c>
      <c r="L127" s="83">
        <v>472.52199999999999</v>
      </c>
      <c r="M127" s="41">
        <v>928.93000000000006</v>
      </c>
      <c r="N127" s="41">
        <v>551.59699999999998</v>
      </c>
    </row>
    <row r="128" spans="1:15" x14ac:dyDescent="0.25">
      <c r="A128" s="38" t="s">
        <v>427</v>
      </c>
      <c r="B128" s="41">
        <v>52.177</v>
      </c>
      <c r="C128" s="41">
        <v>93.221000000000004</v>
      </c>
      <c r="D128" s="41">
        <v>43.924999999999997</v>
      </c>
      <c r="E128" s="41">
        <v>493.86400000000003</v>
      </c>
      <c r="F128" s="89">
        <v>683.18700000000001</v>
      </c>
      <c r="G128" s="83">
        <v>104.97800000000001</v>
      </c>
      <c r="H128" s="41">
        <v>174.83699999999999</v>
      </c>
      <c r="I128" s="41">
        <v>81.759999999999991</v>
      </c>
      <c r="J128" s="41">
        <v>241.55499999999998</v>
      </c>
      <c r="K128" s="89">
        <v>603.13000000000011</v>
      </c>
      <c r="L128" s="83">
        <v>110.538</v>
      </c>
      <c r="M128" s="41">
        <v>87.268000000000015</v>
      </c>
      <c r="N128" s="41">
        <v>86.868000000000009</v>
      </c>
    </row>
    <row r="129" spans="1:14" x14ac:dyDescent="0.25">
      <c r="A129" s="38" t="s">
        <v>430</v>
      </c>
      <c r="B129" s="41">
        <v>455.28200000000004</v>
      </c>
      <c r="C129" s="41">
        <v>66.576999999999998</v>
      </c>
      <c r="D129" s="41">
        <v>714</v>
      </c>
      <c r="E129" s="41">
        <v>50.5</v>
      </c>
      <c r="F129" s="89">
        <v>1286.3589999999999</v>
      </c>
      <c r="G129" s="83">
        <v>7.5</v>
      </c>
      <c r="H129" s="41">
        <v>82.507999999999996</v>
      </c>
      <c r="I129" s="41">
        <v>442.5</v>
      </c>
      <c r="J129" s="41">
        <v>83.905000000000001</v>
      </c>
      <c r="K129" s="89">
        <v>616.41300000000001</v>
      </c>
      <c r="L129" s="83">
        <v>200.23</v>
      </c>
      <c r="M129" s="41">
        <v>922.5150000000001</v>
      </c>
      <c r="N129" s="41">
        <v>252.483</v>
      </c>
    </row>
    <row r="130" spans="1:14" x14ac:dyDescent="0.25">
      <c r="A130" s="38" t="s">
        <v>435</v>
      </c>
      <c r="B130" s="41">
        <v>415.67900000000003</v>
      </c>
      <c r="C130" s="41">
        <v>195.43299999999999</v>
      </c>
      <c r="D130" s="41">
        <v>483.721</v>
      </c>
      <c r="E130" s="41">
        <v>825</v>
      </c>
      <c r="F130" s="89">
        <v>1919.8330000000001</v>
      </c>
      <c r="G130" s="83">
        <v>5.3719999999999999</v>
      </c>
      <c r="H130" s="41">
        <v>21.458000000000002</v>
      </c>
      <c r="I130" s="41">
        <v>23.5</v>
      </c>
      <c r="J130" s="41">
        <v>2115.107</v>
      </c>
      <c r="K130" s="89">
        <v>2165.4369999999999</v>
      </c>
      <c r="L130" s="83">
        <v>205.78</v>
      </c>
      <c r="M130" s="41">
        <v>55</v>
      </c>
      <c r="N130" s="41">
        <v>1164.76</v>
      </c>
    </row>
    <row r="131" spans="1:14" x14ac:dyDescent="0.25">
      <c r="A131" s="38" t="s">
        <v>434</v>
      </c>
      <c r="B131" s="41">
        <v>7.72</v>
      </c>
      <c r="C131" s="41">
        <v>274.80599999999998</v>
      </c>
      <c r="D131" s="41">
        <v>211.184</v>
      </c>
      <c r="E131" s="41">
        <v>566.15800000000002</v>
      </c>
      <c r="F131" s="89">
        <v>1059.8679999999999</v>
      </c>
      <c r="G131" s="83">
        <v>8.2609999999999992</v>
      </c>
      <c r="H131" s="41">
        <v>0.80400000000000005</v>
      </c>
      <c r="I131" s="41">
        <v>1129.2249999999999</v>
      </c>
      <c r="J131" s="41">
        <v>1008.2109999999999</v>
      </c>
      <c r="K131" s="89">
        <v>2146.5010000000002</v>
      </c>
      <c r="L131" s="83">
        <v>712</v>
      </c>
      <c r="M131" s="41">
        <v>2636.3939999999998</v>
      </c>
      <c r="N131" s="41">
        <v>2700</v>
      </c>
    </row>
    <row r="132" spans="1:14" x14ac:dyDescent="0.25">
      <c r="A132" s="116" t="s">
        <v>68</v>
      </c>
      <c r="B132" s="45">
        <v>311.04700000000048</v>
      </c>
      <c r="C132" s="45">
        <v>13</v>
      </c>
      <c r="D132" s="45">
        <v>86.250999999996566</v>
      </c>
      <c r="E132" s="45">
        <v>58.050000000000182</v>
      </c>
      <c r="F132" s="117">
        <v>468.34800000000178</v>
      </c>
      <c r="G132" s="118">
        <v>497.15499999999793</v>
      </c>
      <c r="H132" s="45">
        <v>599.34100000000308</v>
      </c>
      <c r="I132" s="45">
        <v>369.40900000000147</v>
      </c>
      <c r="J132" s="45">
        <v>1195.9590000000062</v>
      </c>
      <c r="K132" s="117">
        <v>2661.8640000000014</v>
      </c>
      <c r="L132" s="118">
        <v>173.0430000000033</v>
      </c>
      <c r="M132" s="45">
        <v>405.45299999999952</v>
      </c>
      <c r="N132" s="45">
        <v>61.560999999997875</v>
      </c>
    </row>
    <row r="133" spans="1:14" x14ac:dyDescent="0.25">
      <c r="A133" s="33" t="s">
        <v>417</v>
      </c>
      <c r="B133" s="35">
        <v>2954.1850000000004</v>
      </c>
      <c r="C133" s="35">
        <v>1925.0619999999999</v>
      </c>
      <c r="D133" s="35">
        <v>6735.3019999999988</v>
      </c>
      <c r="E133" s="35">
        <v>6364.0760000000009</v>
      </c>
      <c r="F133" s="90">
        <v>17978.625</v>
      </c>
      <c r="G133" s="86">
        <v>3025.3789999999976</v>
      </c>
      <c r="H133" s="35">
        <v>8064.2120000000014</v>
      </c>
      <c r="I133" s="35">
        <v>9225.3750000000018</v>
      </c>
      <c r="J133" s="35">
        <v>9475.7160000000058</v>
      </c>
      <c r="K133" s="90">
        <v>29790.682000000004</v>
      </c>
      <c r="L133" s="86">
        <v>6696.8890000000019</v>
      </c>
      <c r="M133" s="35">
        <v>9289.9830000000002</v>
      </c>
      <c r="N133" s="35">
        <v>6379.882999999998</v>
      </c>
    </row>
    <row r="135" spans="1:14" x14ac:dyDescent="0.25">
      <c r="A135" s="5" t="s">
        <v>478</v>
      </c>
    </row>
    <row r="136" spans="1:14" x14ac:dyDescent="0.25">
      <c r="A136" s="5"/>
      <c r="B136" s="135">
        <v>2020</v>
      </c>
      <c r="C136" s="135"/>
      <c r="D136" s="135"/>
      <c r="E136" s="135"/>
      <c r="F136" s="136"/>
      <c r="G136" s="134">
        <v>2021</v>
      </c>
      <c r="H136" s="135"/>
      <c r="I136" s="135"/>
      <c r="J136" s="135"/>
      <c r="K136" s="136"/>
      <c r="L136" s="134">
        <v>2022</v>
      </c>
      <c r="M136" s="135"/>
      <c r="N136" s="135"/>
    </row>
    <row r="137" spans="1:14" x14ac:dyDescent="0.25">
      <c r="A137" s="5"/>
      <c r="B137" s="9" t="s">
        <v>36</v>
      </c>
      <c r="C137" s="9" t="s">
        <v>37</v>
      </c>
      <c r="D137" s="9" t="s">
        <v>38</v>
      </c>
      <c r="E137" s="9" t="s">
        <v>39</v>
      </c>
      <c r="F137" s="87" t="s">
        <v>40</v>
      </c>
      <c r="G137" s="34" t="s">
        <v>36</v>
      </c>
      <c r="H137" s="9" t="s">
        <v>37</v>
      </c>
      <c r="I137" s="9" t="s">
        <v>38</v>
      </c>
      <c r="J137" s="9" t="s">
        <v>39</v>
      </c>
      <c r="K137" s="87" t="s">
        <v>40</v>
      </c>
      <c r="L137" s="84" t="s">
        <v>36</v>
      </c>
      <c r="M137" s="85" t="s">
        <v>37</v>
      </c>
      <c r="N137" s="85" t="s">
        <v>38</v>
      </c>
    </row>
    <row r="138" spans="1:14" x14ac:dyDescent="0.25">
      <c r="A138" s="37" t="s">
        <v>425</v>
      </c>
      <c r="B138" s="93">
        <v>46</v>
      </c>
      <c r="C138" s="93">
        <v>51</v>
      </c>
      <c r="D138" s="93">
        <v>47</v>
      </c>
      <c r="E138" s="93">
        <v>60</v>
      </c>
      <c r="F138" s="94">
        <v>204</v>
      </c>
      <c r="G138" s="95">
        <v>52</v>
      </c>
      <c r="H138" s="93">
        <v>63</v>
      </c>
      <c r="I138" s="93">
        <v>86</v>
      </c>
      <c r="J138" s="93">
        <v>71</v>
      </c>
      <c r="K138" s="94">
        <v>272</v>
      </c>
      <c r="L138" s="95">
        <v>71</v>
      </c>
      <c r="M138" s="93">
        <v>90</v>
      </c>
      <c r="N138" s="93">
        <v>74</v>
      </c>
    </row>
    <row r="139" spans="1:14" x14ac:dyDescent="0.25">
      <c r="A139" s="38" t="s">
        <v>429</v>
      </c>
      <c r="B139" s="96">
        <v>30</v>
      </c>
      <c r="C139" s="96">
        <v>33</v>
      </c>
      <c r="D139" s="96">
        <v>45</v>
      </c>
      <c r="E139" s="96">
        <v>56</v>
      </c>
      <c r="F139" s="97">
        <v>164</v>
      </c>
      <c r="G139" s="98">
        <v>54</v>
      </c>
      <c r="H139" s="96">
        <v>70</v>
      </c>
      <c r="I139" s="96">
        <v>95</v>
      </c>
      <c r="J139" s="96">
        <v>97</v>
      </c>
      <c r="K139" s="97">
        <v>316</v>
      </c>
      <c r="L139" s="98">
        <v>96</v>
      </c>
      <c r="M139" s="96">
        <v>70</v>
      </c>
      <c r="N139" s="96">
        <v>66</v>
      </c>
    </row>
    <row r="140" spans="1:14" x14ac:dyDescent="0.25">
      <c r="A140" s="38" t="s">
        <v>426</v>
      </c>
      <c r="B140" s="96">
        <v>35</v>
      </c>
      <c r="C140" s="96">
        <v>30</v>
      </c>
      <c r="D140" s="96">
        <v>47</v>
      </c>
      <c r="E140" s="96">
        <v>50</v>
      </c>
      <c r="F140" s="97">
        <v>162</v>
      </c>
      <c r="G140" s="98">
        <v>57</v>
      </c>
      <c r="H140" s="96">
        <v>72</v>
      </c>
      <c r="I140" s="96">
        <v>75</v>
      </c>
      <c r="J140" s="96">
        <v>70</v>
      </c>
      <c r="K140" s="97">
        <v>274</v>
      </c>
      <c r="L140" s="98">
        <v>81</v>
      </c>
      <c r="M140" s="96">
        <v>72</v>
      </c>
      <c r="N140" s="96">
        <v>44</v>
      </c>
    </row>
    <row r="141" spans="1:14" x14ac:dyDescent="0.25">
      <c r="A141" s="38" t="s">
        <v>428</v>
      </c>
      <c r="B141" s="96">
        <v>9</v>
      </c>
      <c r="C141" s="96">
        <v>14</v>
      </c>
      <c r="D141" s="96">
        <v>12</v>
      </c>
      <c r="E141" s="96">
        <v>17</v>
      </c>
      <c r="F141" s="97">
        <v>52</v>
      </c>
      <c r="G141" s="98">
        <v>22</v>
      </c>
      <c r="H141" s="96">
        <v>35</v>
      </c>
      <c r="I141" s="96">
        <v>28</v>
      </c>
      <c r="J141" s="96">
        <v>26</v>
      </c>
      <c r="K141" s="97">
        <v>111</v>
      </c>
      <c r="L141" s="98">
        <v>28</v>
      </c>
      <c r="M141" s="96">
        <v>30</v>
      </c>
      <c r="N141" s="96">
        <v>24</v>
      </c>
    </row>
    <row r="142" spans="1:14" x14ac:dyDescent="0.25">
      <c r="A142" s="38" t="s">
        <v>427</v>
      </c>
      <c r="B142" s="96">
        <v>8</v>
      </c>
      <c r="C142" s="96">
        <v>12</v>
      </c>
      <c r="D142" s="96">
        <v>7</v>
      </c>
      <c r="E142" s="96">
        <v>20</v>
      </c>
      <c r="F142" s="97">
        <v>47</v>
      </c>
      <c r="G142" s="98">
        <v>18</v>
      </c>
      <c r="H142" s="96">
        <v>10</v>
      </c>
      <c r="I142" s="96">
        <v>20</v>
      </c>
      <c r="J142" s="96">
        <v>17</v>
      </c>
      <c r="K142" s="97">
        <v>65</v>
      </c>
      <c r="L142" s="98">
        <v>22</v>
      </c>
      <c r="M142" s="96">
        <v>13</v>
      </c>
      <c r="N142" s="96">
        <v>13</v>
      </c>
    </row>
    <row r="143" spans="1:14" x14ac:dyDescent="0.25">
      <c r="A143" s="38" t="s">
        <v>430</v>
      </c>
      <c r="B143" s="96">
        <v>8</v>
      </c>
      <c r="C143" s="96">
        <v>4</v>
      </c>
      <c r="D143" s="96">
        <v>5</v>
      </c>
      <c r="E143" s="96">
        <v>4</v>
      </c>
      <c r="F143" s="97">
        <v>21</v>
      </c>
      <c r="G143" s="98">
        <v>2</v>
      </c>
      <c r="H143" s="96">
        <v>6</v>
      </c>
      <c r="I143" s="96">
        <v>4</v>
      </c>
      <c r="J143" s="96">
        <v>3</v>
      </c>
      <c r="K143" s="97">
        <v>15</v>
      </c>
      <c r="L143" s="98">
        <v>2</v>
      </c>
      <c r="M143" s="96">
        <v>10</v>
      </c>
      <c r="N143" s="96">
        <v>4</v>
      </c>
    </row>
    <row r="144" spans="1:14" x14ac:dyDescent="0.25">
      <c r="A144" s="38" t="s">
        <v>435</v>
      </c>
      <c r="B144" s="96">
        <v>4</v>
      </c>
      <c r="C144" s="96">
        <v>2</v>
      </c>
      <c r="D144" s="96">
        <v>5</v>
      </c>
      <c r="E144" s="96">
        <v>1</v>
      </c>
      <c r="F144" s="97">
        <v>12</v>
      </c>
      <c r="G144" s="98">
        <v>2</v>
      </c>
      <c r="H144" s="96">
        <v>3</v>
      </c>
      <c r="I144" s="96">
        <v>2</v>
      </c>
      <c r="J144" s="96">
        <v>2</v>
      </c>
      <c r="K144" s="97">
        <v>9</v>
      </c>
      <c r="L144" s="98">
        <v>2</v>
      </c>
      <c r="M144" s="96">
        <v>1</v>
      </c>
      <c r="N144" s="96">
        <v>2</v>
      </c>
    </row>
    <row r="145" spans="1:14" x14ac:dyDescent="0.25">
      <c r="A145" s="38" t="s">
        <v>434</v>
      </c>
      <c r="B145" s="96">
        <v>2</v>
      </c>
      <c r="C145" s="96">
        <v>1</v>
      </c>
      <c r="D145" s="96">
        <v>1</v>
      </c>
      <c r="E145" s="96">
        <v>5</v>
      </c>
      <c r="F145" s="97">
        <v>9</v>
      </c>
      <c r="G145" s="98">
        <v>3</v>
      </c>
      <c r="H145" s="96">
        <v>1</v>
      </c>
      <c r="I145" s="96">
        <v>6</v>
      </c>
      <c r="J145" s="96">
        <v>4</v>
      </c>
      <c r="K145" s="97">
        <v>14</v>
      </c>
      <c r="L145" s="98">
        <v>3</v>
      </c>
      <c r="M145" s="96">
        <v>1</v>
      </c>
      <c r="N145" s="96">
        <v>2</v>
      </c>
    </row>
    <row r="146" spans="1:14" x14ac:dyDescent="0.25">
      <c r="A146" s="116" t="s">
        <v>68</v>
      </c>
      <c r="B146" s="72">
        <v>23</v>
      </c>
      <c r="C146" s="72">
        <v>4</v>
      </c>
      <c r="D146" s="72">
        <v>16</v>
      </c>
      <c r="E146" s="72">
        <v>7</v>
      </c>
      <c r="F146" s="119">
        <v>50</v>
      </c>
      <c r="G146" s="120">
        <v>14</v>
      </c>
      <c r="H146" s="72">
        <v>19</v>
      </c>
      <c r="I146" s="72">
        <v>16</v>
      </c>
      <c r="J146" s="72">
        <v>25</v>
      </c>
      <c r="K146" s="119">
        <v>74</v>
      </c>
      <c r="L146" s="120">
        <v>21</v>
      </c>
      <c r="M146" s="72">
        <v>20</v>
      </c>
      <c r="N146" s="72">
        <v>12</v>
      </c>
    </row>
    <row r="147" spans="1:14" x14ac:dyDescent="0.25">
      <c r="A147" s="33" t="s">
        <v>417</v>
      </c>
      <c r="B147" s="47">
        <v>165</v>
      </c>
      <c r="C147" s="47">
        <v>151</v>
      </c>
      <c r="D147" s="47">
        <v>185</v>
      </c>
      <c r="E147" s="47">
        <v>220</v>
      </c>
      <c r="F147" s="91">
        <v>721</v>
      </c>
      <c r="G147" s="78">
        <v>224</v>
      </c>
      <c r="H147" s="47">
        <v>279</v>
      </c>
      <c r="I147" s="47">
        <v>332</v>
      </c>
      <c r="J147" s="47">
        <v>315</v>
      </c>
      <c r="K147" s="91">
        <v>1150</v>
      </c>
      <c r="L147" s="78">
        <v>326</v>
      </c>
      <c r="M147" s="47">
        <v>307</v>
      </c>
      <c r="N147" s="47">
        <v>241</v>
      </c>
    </row>
    <row r="149" spans="1:14" x14ac:dyDescent="0.25">
      <c r="A149" s="36" t="s">
        <v>58</v>
      </c>
    </row>
  </sheetData>
  <sortState ref="A140:N150">
    <sortCondition descending="1" ref="N140:N150"/>
  </sortState>
  <mergeCells count="24">
    <mergeCell ref="B35:F35"/>
    <mergeCell ref="G35:K35"/>
    <mergeCell ref="L35:N35"/>
    <mergeCell ref="G122:K122"/>
    <mergeCell ref="L122:N122"/>
    <mergeCell ref="G96:K96"/>
    <mergeCell ref="L96:N96"/>
    <mergeCell ref="B122:F122"/>
    <mergeCell ref="L2:N2"/>
    <mergeCell ref="K3:N3"/>
    <mergeCell ref="L4:N4"/>
    <mergeCell ref="B136:F136"/>
    <mergeCell ref="G136:K136"/>
    <mergeCell ref="L136:N136"/>
    <mergeCell ref="B44:F44"/>
    <mergeCell ref="G44:K44"/>
    <mergeCell ref="L44:N44"/>
    <mergeCell ref="B57:F57"/>
    <mergeCell ref="G57:K57"/>
    <mergeCell ref="L57:N57"/>
    <mergeCell ref="B73:F73"/>
    <mergeCell ref="G73:K73"/>
    <mergeCell ref="L73:N73"/>
    <mergeCell ref="B96:F96"/>
  </mergeCells>
  <hyperlinks>
    <hyperlink ref="A7" location="'Welcome and Contents'!A1" display="Return to Table of Contents"/>
    <hyperlink ref="A40" location="'Welcome and Contents'!A1" display="Return to Table of Contents"/>
    <hyperlink ref="A69" location="'Welcome and Contents'!A1" display="Return to Table of Contents"/>
    <hyperlink ref="A118" location="'Welcome and Contents'!A1" display="Return to Table of Contents"/>
    <hyperlink ref="A41" location="LatAm!A1" display="Return to Top of Page"/>
    <hyperlink ref="A70" location="LatAm!A1" display="Return to Top of Page"/>
    <hyperlink ref="A119" location="LatAm!A1" display="Return to Top of Page"/>
    <hyperlink ref="L2" location="Overview!A15" display="Investments"/>
    <hyperlink ref="K3" location="Overview!A42" display="Exits"/>
    <hyperlink ref="L4" location="Overview!A70" display="Fundraising"/>
    <hyperlink ref="L2:N2" location="LatAm!A43" display="Investment by Country"/>
    <hyperlink ref="K3:N3" location="LatAm!A72" display="Investment by Asset Class and Deal Type"/>
    <hyperlink ref="L4:N4" location="LatAm!A121" display="Investment by Industry"/>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45"/>
  <sheetViews>
    <sheetView showGridLines="0" zoomScaleNormal="100" workbookViewId="0"/>
  </sheetViews>
  <sheetFormatPr defaultRowHeight="15" x14ac:dyDescent="0.25"/>
  <cols>
    <col min="1" max="1" width="26.5703125" customWidth="1"/>
    <col min="2" max="12" width="9.140625" customWidth="1"/>
  </cols>
  <sheetData>
    <row r="1" spans="1:15" x14ac:dyDescent="0.25">
      <c r="O1" s="113" t="s">
        <v>29</v>
      </c>
    </row>
    <row r="2" spans="1:15" x14ac:dyDescent="0.25">
      <c r="M2" s="137" t="s">
        <v>452</v>
      </c>
      <c r="N2" s="137"/>
      <c r="O2" s="137"/>
    </row>
    <row r="3" spans="1:15" x14ac:dyDescent="0.25">
      <c r="L3" s="137" t="s">
        <v>400</v>
      </c>
      <c r="M3" s="137"/>
      <c r="N3" s="137"/>
      <c r="O3" s="137"/>
    </row>
    <row r="4" spans="1:15" x14ac:dyDescent="0.25">
      <c r="M4" s="137" t="s">
        <v>401</v>
      </c>
      <c r="N4" s="137"/>
      <c r="O4" s="137"/>
    </row>
    <row r="6" spans="1:15" ht="18.75" x14ac:dyDescent="0.3">
      <c r="A6" s="10" t="s">
        <v>479</v>
      </c>
      <c r="B6" s="11"/>
      <c r="C6" s="11"/>
      <c r="D6" s="11"/>
      <c r="E6" s="11"/>
      <c r="F6" s="11"/>
      <c r="G6" s="11"/>
      <c r="H6" s="11"/>
      <c r="I6" s="11"/>
      <c r="J6" s="11"/>
      <c r="K6" s="11"/>
      <c r="L6" s="11"/>
      <c r="M6" s="11"/>
      <c r="N6" s="11"/>
      <c r="O6" s="11"/>
    </row>
    <row r="7" spans="1:15" x14ac:dyDescent="0.25">
      <c r="A7" s="4" t="s">
        <v>33</v>
      </c>
    </row>
    <row r="9" spans="1:15" x14ac:dyDescent="0.25">
      <c r="A9" s="114" t="s">
        <v>548</v>
      </c>
    </row>
    <row r="10" spans="1:15" x14ac:dyDescent="0.25">
      <c r="A10" s="114" t="s">
        <v>480</v>
      </c>
    </row>
    <row r="11" spans="1:15" x14ac:dyDescent="0.25">
      <c r="A11" s="114" t="s">
        <v>547</v>
      </c>
    </row>
    <row r="13" spans="1:15" x14ac:dyDescent="0.25">
      <c r="A13" s="5" t="s">
        <v>481</v>
      </c>
      <c r="B13" s="92"/>
      <c r="C13" s="92"/>
      <c r="D13" s="92"/>
      <c r="E13" s="92"/>
      <c r="F13" s="92"/>
      <c r="G13" s="92"/>
      <c r="H13" s="92"/>
    </row>
    <row r="34" spans="1:14" x14ac:dyDescent="0.25">
      <c r="A34" s="5" t="s">
        <v>481</v>
      </c>
    </row>
    <row r="35" spans="1:14" x14ac:dyDescent="0.25">
      <c r="A35" s="5"/>
      <c r="B35" s="135">
        <v>2020</v>
      </c>
      <c r="C35" s="135"/>
      <c r="D35" s="135"/>
      <c r="E35" s="135"/>
      <c r="F35" s="136"/>
      <c r="G35" s="134">
        <v>2021</v>
      </c>
      <c r="H35" s="135"/>
      <c r="I35" s="135"/>
      <c r="J35" s="135"/>
      <c r="K35" s="136"/>
      <c r="L35" s="134">
        <v>2022</v>
      </c>
      <c r="M35" s="135"/>
      <c r="N35" s="135"/>
    </row>
    <row r="36" spans="1:14" x14ac:dyDescent="0.25">
      <c r="A36" s="17"/>
      <c r="B36" s="9" t="s">
        <v>36</v>
      </c>
      <c r="C36" s="9" t="s">
        <v>37</v>
      </c>
      <c r="D36" s="9" t="s">
        <v>38</v>
      </c>
      <c r="E36" s="9" t="s">
        <v>39</v>
      </c>
      <c r="F36" s="87" t="s">
        <v>40</v>
      </c>
      <c r="G36" s="34" t="s">
        <v>36</v>
      </c>
      <c r="H36" s="9" t="s">
        <v>37</v>
      </c>
      <c r="I36" s="9" t="s">
        <v>38</v>
      </c>
      <c r="J36" s="9" t="s">
        <v>39</v>
      </c>
      <c r="K36" s="87" t="s">
        <v>40</v>
      </c>
      <c r="L36" s="84" t="s">
        <v>36</v>
      </c>
      <c r="M36" s="85" t="s">
        <v>37</v>
      </c>
      <c r="N36" s="85" t="s">
        <v>38</v>
      </c>
    </row>
    <row r="37" spans="1:14" x14ac:dyDescent="0.25">
      <c r="A37" s="13" t="s">
        <v>482</v>
      </c>
      <c r="B37" s="15">
        <v>1363.9519999999993</v>
      </c>
      <c r="C37" s="15">
        <v>665.85900000000004</v>
      </c>
      <c r="D37" s="15">
        <v>334.28099999999984</v>
      </c>
      <c r="E37" s="15">
        <v>1585.5779999999995</v>
      </c>
      <c r="F37" s="101">
        <v>3949.6699999999955</v>
      </c>
      <c r="G37" s="64">
        <v>1204.9579999999999</v>
      </c>
      <c r="H37" s="15">
        <v>1677.905</v>
      </c>
      <c r="I37" s="15">
        <v>2308.732</v>
      </c>
      <c r="J37" s="15">
        <v>1329.598</v>
      </c>
      <c r="K37" s="101">
        <v>6521.1929999999966</v>
      </c>
      <c r="L37" s="64">
        <v>2311.7359999999994</v>
      </c>
      <c r="M37" s="15">
        <v>1567.3080000000004</v>
      </c>
      <c r="N37" s="15">
        <v>1254.8129999999996</v>
      </c>
    </row>
    <row r="38" spans="1:14" x14ac:dyDescent="0.25">
      <c r="A38" s="43" t="s">
        <v>72</v>
      </c>
      <c r="B38" s="16">
        <v>83</v>
      </c>
      <c r="C38" s="16">
        <v>75</v>
      </c>
      <c r="D38" s="16">
        <v>63</v>
      </c>
      <c r="E38" s="16">
        <v>114</v>
      </c>
      <c r="F38" s="51">
        <v>335</v>
      </c>
      <c r="G38" s="48">
        <v>104</v>
      </c>
      <c r="H38" s="16">
        <v>114</v>
      </c>
      <c r="I38" s="16">
        <v>127</v>
      </c>
      <c r="J38" s="16">
        <v>139</v>
      </c>
      <c r="K38" s="51">
        <v>484</v>
      </c>
      <c r="L38" s="48">
        <v>144</v>
      </c>
      <c r="M38" s="16">
        <v>122</v>
      </c>
      <c r="N38" s="16">
        <v>83</v>
      </c>
    </row>
    <row r="40" spans="1:14" x14ac:dyDescent="0.25">
      <c r="A40" s="4" t="s">
        <v>33</v>
      </c>
    </row>
    <row r="41" spans="1:14" x14ac:dyDescent="0.25">
      <c r="A41" s="4" t="s">
        <v>47</v>
      </c>
    </row>
    <row r="43" spans="1:14" x14ac:dyDescent="0.25">
      <c r="A43" s="5" t="s">
        <v>483</v>
      </c>
    </row>
    <row r="44" spans="1:14" x14ac:dyDescent="0.25">
      <c r="A44" s="5"/>
      <c r="B44" s="135">
        <v>2020</v>
      </c>
      <c r="C44" s="135"/>
      <c r="D44" s="135"/>
      <c r="E44" s="135"/>
      <c r="F44" s="136"/>
      <c r="G44" s="134">
        <v>2021</v>
      </c>
      <c r="H44" s="135"/>
      <c r="I44" s="135"/>
      <c r="J44" s="135"/>
      <c r="K44" s="136"/>
      <c r="L44" s="134">
        <v>2022</v>
      </c>
      <c r="M44" s="135"/>
      <c r="N44" s="135"/>
    </row>
    <row r="45" spans="1:14" x14ac:dyDescent="0.25">
      <c r="A45" s="5"/>
      <c r="B45" s="9" t="s">
        <v>36</v>
      </c>
      <c r="C45" s="9" t="s">
        <v>37</v>
      </c>
      <c r="D45" s="9" t="s">
        <v>38</v>
      </c>
      <c r="E45" s="9" t="s">
        <v>39</v>
      </c>
      <c r="F45" s="87" t="s">
        <v>40</v>
      </c>
      <c r="G45" s="34" t="s">
        <v>36</v>
      </c>
      <c r="H45" s="9" t="s">
        <v>37</v>
      </c>
      <c r="I45" s="9" t="s">
        <v>38</v>
      </c>
      <c r="J45" s="9" t="s">
        <v>39</v>
      </c>
      <c r="K45" s="87" t="s">
        <v>40</v>
      </c>
      <c r="L45" s="84" t="s">
        <v>36</v>
      </c>
      <c r="M45" s="85" t="s">
        <v>37</v>
      </c>
      <c r="N45" s="85" t="s">
        <v>38</v>
      </c>
    </row>
    <row r="46" spans="1:14" x14ac:dyDescent="0.25">
      <c r="A46" s="7" t="s">
        <v>484</v>
      </c>
      <c r="B46" s="15">
        <v>28.005000000000003</v>
      </c>
      <c r="C46" s="15">
        <v>32.611000000000004</v>
      </c>
      <c r="D46" s="15">
        <v>13.275</v>
      </c>
      <c r="E46" s="15">
        <v>91.246999999999986</v>
      </c>
      <c r="F46" s="88">
        <v>165.13799999999998</v>
      </c>
      <c r="G46" s="64">
        <v>44.045000000000002</v>
      </c>
      <c r="H46" s="15">
        <v>41.246000000000009</v>
      </c>
      <c r="I46" s="15">
        <v>966.81200000000013</v>
      </c>
      <c r="J46" s="15">
        <v>183.99900000000005</v>
      </c>
      <c r="K46" s="88">
        <v>1236.1020000000001</v>
      </c>
      <c r="L46" s="64">
        <v>266</v>
      </c>
      <c r="M46" s="15">
        <v>198.471</v>
      </c>
      <c r="N46" s="15">
        <v>160.12</v>
      </c>
    </row>
    <row r="47" spans="1:14" x14ac:dyDescent="0.25">
      <c r="A47" s="38" t="s">
        <v>211</v>
      </c>
      <c r="B47" s="41">
        <v>191.83599999999998</v>
      </c>
      <c r="C47" s="41">
        <v>86.732999999999976</v>
      </c>
      <c r="D47" s="41">
        <v>80.125</v>
      </c>
      <c r="E47" s="41">
        <v>596.53700000000003</v>
      </c>
      <c r="F47" s="89">
        <v>955.23099999999977</v>
      </c>
      <c r="G47" s="83">
        <v>261.61699999999996</v>
      </c>
      <c r="H47" s="41">
        <v>265.67199999999997</v>
      </c>
      <c r="I47" s="41">
        <v>252.09799999999998</v>
      </c>
      <c r="J47" s="41">
        <v>310.26100000000002</v>
      </c>
      <c r="K47" s="89">
        <v>1089.6479999999999</v>
      </c>
      <c r="L47" s="83">
        <v>374.363</v>
      </c>
      <c r="M47" s="41">
        <v>414.512</v>
      </c>
      <c r="N47" s="41">
        <v>197.81299999999999</v>
      </c>
    </row>
    <row r="48" spans="1:14" x14ac:dyDescent="0.25">
      <c r="A48" s="38" t="s">
        <v>383</v>
      </c>
      <c r="B48" s="41">
        <v>66.478999999999999</v>
      </c>
      <c r="C48" s="41">
        <v>123.35499999999999</v>
      </c>
      <c r="D48" s="41">
        <v>26.700000000000003</v>
      </c>
      <c r="E48" s="41">
        <v>38.543999999999997</v>
      </c>
      <c r="F48" s="89">
        <v>255.07799999999997</v>
      </c>
      <c r="G48" s="83">
        <v>35.357000000000006</v>
      </c>
      <c r="H48" s="41">
        <v>121.32</v>
      </c>
      <c r="I48" s="41">
        <v>270.90700000000004</v>
      </c>
      <c r="J48" s="41">
        <v>56.23</v>
      </c>
      <c r="K48" s="89">
        <v>483.81400000000002</v>
      </c>
      <c r="L48" s="83">
        <v>333.39000000000004</v>
      </c>
      <c r="M48" s="41">
        <v>216.39999999999995</v>
      </c>
      <c r="N48" s="41">
        <v>119.45100000000001</v>
      </c>
    </row>
    <row r="49" spans="1:14" x14ac:dyDescent="0.25">
      <c r="A49" s="38" t="s">
        <v>485</v>
      </c>
      <c r="B49" s="41">
        <v>96.527999999999992</v>
      </c>
      <c r="C49" s="41">
        <v>94.915999999999997</v>
      </c>
      <c r="D49" s="41">
        <v>87.199999999999989</v>
      </c>
      <c r="E49" s="41">
        <v>80.956999999999994</v>
      </c>
      <c r="F49" s="89">
        <v>359.60100000000006</v>
      </c>
      <c r="G49" s="83">
        <v>109.4</v>
      </c>
      <c r="H49" s="41">
        <v>38.449999999999996</v>
      </c>
      <c r="I49" s="41">
        <v>22.240000000000006</v>
      </c>
      <c r="J49" s="41">
        <v>96.45</v>
      </c>
      <c r="K49" s="89">
        <v>266.54000000000002</v>
      </c>
      <c r="L49" s="83">
        <v>437.91</v>
      </c>
      <c r="M49" s="41">
        <v>461.93300000000005</v>
      </c>
      <c r="N49" s="41">
        <v>35.9</v>
      </c>
    </row>
    <row r="50" spans="1:14" x14ac:dyDescent="0.25">
      <c r="A50" s="38" t="s">
        <v>202</v>
      </c>
      <c r="B50" s="41">
        <v>51.11</v>
      </c>
      <c r="C50" s="41">
        <v>18.55</v>
      </c>
      <c r="D50" s="41">
        <v>3.15</v>
      </c>
      <c r="E50" s="41">
        <v>45.140999999999998</v>
      </c>
      <c r="F50" s="89">
        <v>117.95100000000001</v>
      </c>
      <c r="G50" s="83">
        <v>24.222999999999999</v>
      </c>
      <c r="H50" s="41">
        <v>77.710999999999999</v>
      </c>
      <c r="I50" s="41">
        <v>3.88</v>
      </c>
      <c r="J50" s="41">
        <v>25.1</v>
      </c>
      <c r="K50" s="89">
        <v>130.91399999999999</v>
      </c>
      <c r="L50" s="83">
        <v>78.8</v>
      </c>
      <c r="M50" s="41">
        <v>69.72</v>
      </c>
      <c r="N50" s="41">
        <v>437.1</v>
      </c>
    </row>
    <row r="51" spans="1:14" x14ac:dyDescent="0.25">
      <c r="A51" s="38" t="s">
        <v>16</v>
      </c>
      <c r="B51" s="41">
        <v>306.32499999999999</v>
      </c>
      <c r="C51" s="41">
        <v>14.06</v>
      </c>
      <c r="D51" s="41">
        <v>53.35</v>
      </c>
      <c r="E51" s="41">
        <v>324.07499999999999</v>
      </c>
      <c r="F51" s="89">
        <v>697.81</v>
      </c>
      <c r="G51" s="83">
        <v>418</v>
      </c>
      <c r="H51" s="41">
        <v>637.71100000000001</v>
      </c>
      <c r="I51" s="41">
        <v>145.47899999999998</v>
      </c>
      <c r="J51" s="41">
        <v>150.72999999999999</v>
      </c>
      <c r="K51" s="89">
        <v>1351.92</v>
      </c>
      <c r="L51" s="83">
        <v>456</v>
      </c>
      <c r="M51" s="41">
        <v>25</v>
      </c>
      <c r="N51" s="41">
        <v>126.5</v>
      </c>
    </row>
    <row r="52" spans="1:14" x14ac:dyDescent="0.25">
      <c r="A52" s="38" t="s">
        <v>486</v>
      </c>
      <c r="B52" s="41">
        <v>63.278999999999996</v>
      </c>
      <c r="C52" s="41" t="s">
        <v>50</v>
      </c>
      <c r="D52" s="41">
        <v>28.831</v>
      </c>
      <c r="E52" s="41">
        <v>3.5949999999999998</v>
      </c>
      <c r="F52" s="89">
        <v>95.704999999999998</v>
      </c>
      <c r="G52" s="83">
        <v>14.677</v>
      </c>
      <c r="H52" s="41">
        <v>129.523</v>
      </c>
      <c r="I52" s="41">
        <v>32.137999999999998</v>
      </c>
      <c r="J52" s="41">
        <v>161.80000000000001</v>
      </c>
      <c r="K52" s="89">
        <v>338.13799999999998</v>
      </c>
      <c r="L52" s="83">
        <v>31.3</v>
      </c>
      <c r="M52" s="41">
        <v>2.4550000000000001</v>
      </c>
      <c r="N52" s="41">
        <v>31.507000000000001</v>
      </c>
    </row>
    <row r="53" spans="1:14" x14ac:dyDescent="0.25">
      <c r="A53" s="38" t="s">
        <v>68</v>
      </c>
      <c r="B53" s="41">
        <v>560.38999999999919</v>
      </c>
      <c r="C53" s="41">
        <v>295.63400000000019</v>
      </c>
      <c r="D53" s="41">
        <v>41.64999999999992</v>
      </c>
      <c r="E53" s="41">
        <v>405.48199999999997</v>
      </c>
      <c r="F53" s="89">
        <v>1303.1559999999995</v>
      </c>
      <c r="G53" s="83">
        <v>297.63899999999956</v>
      </c>
      <c r="H53" s="41">
        <v>366.27199999999993</v>
      </c>
      <c r="I53" s="41">
        <v>615.17799999999897</v>
      </c>
      <c r="J53" s="41">
        <v>345.02800000000002</v>
      </c>
      <c r="K53" s="89">
        <v>1624.1170000000011</v>
      </c>
      <c r="L53" s="83">
        <v>333.97300000000018</v>
      </c>
      <c r="M53" s="41">
        <v>178.81700000000001</v>
      </c>
      <c r="N53" s="41">
        <v>146.42199999999957</v>
      </c>
    </row>
    <row r="54" spans="1:14" x14ac:dyDescent="0.25">
      <c r="A54" s="33" t="s">
        <v>417</v>
      </c>
      <c r="B54" s="35">
        <v>1363.9519999999991</v>
      </c>
      <c r="C54" s="35">
        <v>665.85900000000015</v>
      </c>
      <c r="D54" s="35">
        <v>334.28099999999995</v>
      </c>
      <c r="E54" s="35">
        <v>1585.578</v>
      </c>
      <c r="F54" s="90">
        <v>3949.6699999999992</v>
      </c>
      <c r="G54" s="86">
        <v>1204.9579999999996</v>
      </c>
      <c r="H54" s="35">
        <v>1677.905</v>
      </c>
      <c r="I54" s="35">
        <v>2308.7319999999991</v>
      </c>
      <c r="J54" s="35">
        <v>1329.5980000000002</v>
      </c>
      <c r="K54" s="90">
        <v>6521.1930000000011</v>
      </c>
      <c r="L54" s="86">
        <v>2311.7360000000003</v>
      </c>
      <c r="M54" s="35">
        <v>1567.308</v>
      </c>
      <c r="N54" s="35">
        <v>1254.8129999999996</v>
      </c>
    </row>
    <row r="56" spans="1:14" x14ac:dyDescent="0.25">
      <c r="A56" s="5" t="s">
        <v>487</v>
      </c>
    </row>
    <row r="57" spans="1:14" x14ac:dyDescent="0.25">
      <c r="A57" s="5"/>
      <c r="B57" s="135">
        <v>2020</v>
      </c>
      <c r="C57" s="135"/>
      <c r="D57" s="135"/>
      <c r="E57" s="135"/>
      <c r="F57" s="136"/>
      <c r="G57" s="134">
        <v>2021</v>
      </c>
      <c r="H57" s="135"/>
      <c r="I57" s="135"/>
      <c r="J57" s="135"/>
      <c r="K57" s="136"/>
      <c r="L57" s="134">
        <v>2022</v>
      </c>
      <c r="M57" s="135"/>
      <c r="N57" s="135"/>
    </row>
    <row r="58" spans="1:14" x14ac:dyDescent="0.25">
      <c r="A58" s="5"/>
      <c r="B58" s="9" t="s">
        <v>36</v>
      </c>
      <c r="C58" s="9" t="s">
        <v>37</v>
      </c>
      <c r="D58" s="9" t="s">
        <v>38</v>
      </c>
      <c r="E58" s="9" t="s">
        <v>39</v>
      </c>
      <c r="F58" s="87" t="s">
        <v>40</v>
      </c>
      <c r="G58" s="34" t="s">
        <v>36</v>
      </c>
      <c r="H58" s="9" t="s">
        <v>37</v>
      </c>
      <c r="I58" s="9" t="s">
        <v>38</v>
      </c>
      <c r="J58" s="9" t="s">
        <v>39</v>
      </c>
      <c r="K58" s="87" t="s">
        <v>40</v>
      </c>
      <c r="L58" s="84" t="s">
        <v>36</v>
      </c>
      <c r="M58" s="85" t="s">
        <v>37</v>
      </c>
      <c r="N58" s="85" t="s">
        <v>38</v>
      </c>
    </row>
    <row r="59" spans="1:14" x14ac:dyDescent="0.25">
      <c r="A59" s="7" t="s">
        <v>484</v>
      </c>
      <c r="B59" s="93">
        <v>11</v>
      </c>
      <c r="C59" s="93">
        <v>10</v>
      </c>
      <c r="D59" s="93">
        <v>7</v>
      </c>
      <c r="E59" s="93">
        <v>16</v>
      </c>
      <c r="F59" s="94">
        <v>44</v>
      </c>
      <c r="G59" s="95">
        <v>14</v>
      </c>
      <c r="H59" s="93">
        <v>15</v>
      </c>
      <c r="I59" s="93">
        <v>35</v>
      </c>
      <c r="J59" s="93">
        <v>36</v>
      </c>
      <c r="K59" s="94">
        <v>100</v>
      </c>
      <c r="L59" s="95">
        <v>28</v>
      </c>
      <c r="M59" s="93">
        <v>32</v>
      </c>
      <c r="N59" s="93">
        <v>20</v>
      </c>
    </row>
    <row r="60" spans="1:14" x14ac:dyDescent="0.25">
      <c r="A60" s="44" t="s">
        <v>211</v>
      </c>
      <c r="B60" s="96">
        <v>21</v>
      </c>
      <c r="C60" s="96">
        <v>16</v>
      </c>
      <c r="D60" s="96">
        <v>16</v>
      </c>
      <c r="E60" s="96">
        <v>24</v>
      </c>
      <c r="F60" s="97">
        <v>77</v>
      </c>
      <c r="G60" s="98">
        <v>18</v>
      </c>
      <c r="H60" s="96">
        <v>22</v>
      </c>
      <c r="I60" s="96">
        <v>17</v>
      </c>
      <c r="J60" s="96">
        <v>24</v>
      </c>
      <c r="K60" s="97">
        <v>81</v>
      </c>
      <c r="L60" s="98">
        <v>25</v>
      </c>
      <c r="M60" s="96">
        <v>20</v>
      </c>
      <c r="N60" s="96">
        <v>15</v>
      </c>
    </row>
    <row r="61" spans="1:14" x14ac:dyDescent="0.25">
      <c r="A61" s="44" t="s">
        <v>383</v>
      </c>
      <c r="B61" s="96">
        <v>10</v>
      </c>
      <c r="C61" s="96">
        <v>11</v>
      </c>
      <c r="D61" s="96">
        <v>8</v>
      </c>
      <c r="E61" s="96">
        <v>19</v>
      </c>
      <c r="F61" s="97">
        <v>48</v>
      </c>
      <c r="G61" s="98">
        <v>28</v>
      </c>
      <c r="H61" s="96">
        <v>15</v>
      </c>
      <c r="I61" s="96">
        <v>28</v>
      </c>
      <c r="J61" s="96">
        <v>25</v>
      </c>
      <c r="K61" s="97">
        <v>96</v>
      </c>
      <c r="L61" s="98">
        <v>31</v>
      </c>
      <c r="M61" s="96">
        <v>23</v>
      </c>
      <c r="N61" s="96">
        <v>13</v>
      </c>
    </row>
    <row r="62" spans="1:14" x14ac:dyDescent="0.25">
      <c r="A62" s="44" t="s">
        <v>485</v>
      </c>
      <c r="B62" s="96">
        <v>15</v>
      </c>
      <c r="C62" s="96">
        <v>11</v>
      </c>
      <c r="D62" s="96">
        <v>12</v>
      </c>
      <c r="E62" s="96">
        <v>16</v>
      </c>
      <c r="F62" s="97">
        <v>54</v>
      </c>
      <c r="G62" s="98">
        <v>10</v>
      </c>
      <c r="H62" s="96">
        <v>11</v>
      </c>
      <c r="I62" s="96">
        <v>11</v>
      </c>
      <c r="J62" s="96">
        <v>12</v>
      </c>
      <c r="K62" s="97">
        <v>44</v>
      </c>
      <c r="L62" s="98">
        <v>24</v>
      </c>
      <c r="M62" s="96">
        <v>14</v>
      </c>
      <c r="N62" s="96">
        <v>8</v>
      </c>
    </row>
    <row r="63" spans="1:14" x14ac:dyDescent="0.25">
      <c r="A63" s="44" t="s">
        <v>202</v>
      </c>
      <c r="B63" s="96">
        <v>3</v>
      </c>
      <c r="C63" s="96">
        <v>4</v>
      </c>
      <c r="D63" s="96">
        <v>3</v>
      </c>
      <c r="E63" s="96">
        <v>3</v>
      </c>
      <c r="F63" s="97">
        <v>13</v>
      </c>
      <c r="G63" s="98">
        <v>4</v>
      </c>
      <c r="H63" s="96">
        <v>9</v>
      </c>
      <c r="I63" s="96">
        <v>4</v>
      </c>
      <c r="J63" s="96">
        <v>3</v>
      </c>
      <c r="K63" s="97">
        <v>20</v>
      </c>
      <c r="L63" s="98">
        <v>6</v>
      </c>
      <c r="M63" s="96">
        <v>7</v>
      </c>
      <c r="N63" s="96">
        <v>5</v>
      </c>
    </row>
    <row r="64" spans="1:14" x14ac:dyDescent="0.25">
      <c r="A64" s="44" t="s">
        <v>16</v>
      </c>
      <c r="B64" s="96">
        <v>5</v>
      </c>
      <c r="C64" s="96">
        <v>2</v>
      </c>
      <c r="D64" s="96">
        <v>3</v>
      </c>
      <c r="E64" s="96">
        <v>7</v>
      </c>
      <c r="F64" s="97">
        <v>17</v>
      </c>
      <c r="G64" s="98">
        <v>3</v>
      </c>
      <c r="H64" s="96">
        <v>9</v>
      </c>
      <c r="I64" s="96">
        <v>6</v>
      </c>
      <c r="J64" s="96">
        <v>3</v>
      </c>
      <c r="K64" s="97">
        <v>21</v>
      </c>
      <c r="L64" s="98">
        <v>4</v>
      </c>
      <c r="M64" s="96">
        <v>1</v>
      </c>
      <c r="N64" s="96">
        <v>4</v>
      </c>
    </row>
    <row r="65" spans="1:14" x14ac:dyDescent="0.25">
      <c r="A65" s="44" t="s">
        <v>486</v>
      </c>
      <c r="B65" s="96">
        <v>3</v>
      </c>
      <c r="C65" s="96" t="s">
        <v>50</v>
      </c>
      <c r="D65" s="96">
        <v>3</v>
      </c>
      <c r="E65" s="96">
        <v>4</v>
      </c>
      <c r="F65" s="97">
        <v>10</v>
      </c>
      <c r="G65" s="98">
        <v>1</v>
      </c>
      <c r="H65" s="96">
        <v>4</v>
      </c>
      <c r="I65" s="96">
        <v>3</v>
      </c>
      <c r="J65" s="96">
        <v>10</v>
      </c>
      <c r="K65" s="97">
        <v>18</v>
      </c>
      <c r="L65" s="98">
        <v>2</v>
      </c>
      <c r="M65" s="96">
        <v>5</v>
      </c>
      <c r="N65" s="96">
        <v>2</v>
      </c>
    </row>
    <row r="66" spans="1:14" x14ac:dyDescent="0.25">
      <c r="A66" s="38" t="s">
        <v>68</v>
      </c>
      <c r="B66" s="96">
        <v>15</v>
      </c>
      <c r="C66" s="96">
        <v>21</v>
      </c>
      <c r="D66" s="96">
        <v>11</v>
      </c>
      <c r="E66" s="96">
        <v>25</v>
      </c>
      <c r="F66" s="97">
        <v>72</v>
      </c>
      <c r="G66" s="98">
        <v>26</v>
      </c>
      <c r="H66" s="96">
        <v>29</v>
      </c>
      <c r="I66" s="96">
        <v>23</v>
      </c>
      <c r="J66" s="96">
        <v>26</v>
      </c>
      <c r="K66" s="97">
        <v>104</v>
      </c>
      <c r="L66" s="98">
        <v>24</v>
      </c>
      <c r="M66" s="96">
        <v>20</v>
      </c>
      <c r="N66" s="96">
        <v>16</v>
      </c>
    </row>
    <row r="67" spans="1:14" x14ac:dyDescent="0.25">
      <c r="A67" s="33" t="s">
        <v>417</v>
      </c>
      <c r="B67" s="47">
        <v>83</v>
      </c>
      <c r="C67" s="47">
        <v>75</v>
      </c>
      <c r="D67" s="47">
        <v>63</v>
      </c>
      <c r="E67" s="47">
        <v>114</v>
      </c>
      <c r="F67" s="91">
        <v>335</v>
      </c>
      <c r="G67" s="78">
        <v>104</v>
      </c>
      <c r="H67" s="47">
        <v>114</v>
      </c>
      <c r="I67" s="47">
        <v>127</v>
      </c>
      <c r="J67" s="47">
        <v>139</v>
      </c>
      <c r="K67" s="91">
        <v>484</v>
      </c>
      <c r="L67" s="78">
        <v>144</v>
      </c>
      <c r="M67" s="47">
        <v>122</v>
      </c>
      <c r="N67" s="47">
        <v>83</v>
      </c>
    </row>
    <row r="69" spans="1:14" x14ac:dyDescent="0.25">
      <c r="A69" s="4" t="s">
        <v>33</v>
      </c>
    </row>
    <row r="70" spans="1:14" x14ac:dyDescent="0.25">
      <c r="A70" s="4" t="s">
        <v>47</v>
      </c>
    </row>
    <row r="72" spans="1:14" x14ac:dyDescent="0.25">
      <c r="A72" s="5" t="s">
        <v>488</v>
      </c>
    </row>
    <row r="73" spans="1:14" x14ac:dyDescent="0.25">
      <c r="A73" s="5"/>
      <c r="B73" s="135">
        <v>2020</v>
      </c>
      <c r="C73" s="135"/>
      <c r="D73" s="135"/>
      <c r="E73" s="135"/>
      <c r="F73" s="136"/>
      <c r="G73" s="134">
        <v>2021</v>
      </c>
      <c r="H73" s="135"/>
      <c r="I73" s="135"/>
      <c r="J73" s="135"/>
      <c r="K73" s="136"/>
      <c r="L73" s="134">
        <v>2022</v>
      </c>
      <c r="M73" s="135"/>
      <c r="N73" s="135"/>
    </row>
    <row r="74" spans="1:14" x14ac:dyDescent="0.25">
      <c r="A74" s="65"/>
      <c r="B74" s="9" t="s">
        <v>36</v>
      </c>
      <c r="C74" s="9" t="s">
        <v>37</v>
      </c>
      <c r="D74" s="9" t="s">
        <v>38</v>
      </c>
      <c r="E74" s="9" t="s">
        <v>39</v>
      </c>
      <c r="F74" s="87" t="s">
        <v>40</v>
      </c>
      <c r="G74" s="34" t="s">
        <v>36</v>
      </c>
      <c r="H74" s="9" t="s">
        <v>37</v>
      </c>
      <c r="I74" s="9" t="s">
        <v>38</v>
      </c>
      <c r="J74" s="9" t="s">
        <v>39</v>
      </c>
      <c r="K74" s="87" t="s">
        <v>40</v>
      </c>
      <c r="L74" s="84" t="s">
        <v>36</v>
      </c>
      <c r="M74" s="85" t="s">
        <v>37</v>
      </c>
      <c r="N74" s="85" t="s">
        <v>38</v>
      </c>
    </row>
    <row r="75" spans="1:14" x14ac:dyDescent="0.25">
      <c r="A75" s="38" t="s">
        <v>87</v>
      </c>
      <c r="B75" s="41">
        <v>294.57500000000005</v>
      </c>
      <c r="C75" s="41">
        <v>298.56299999999999</v>
      </c>
      <c r="D75" s="41">
        <v>138.31300000000002</v>
      </c>
      <c r="E75" s="41">
        <v>724.23699999999997</v>
      </c>
      <c r="F75" s="88">
        <v>1455.6880000000001</v>
      </c>
      <c r="G75" s="64">
        <v>446.78500000000003</v>
      </c>
      <c r="H75" s="41">
        <v>415.60599999999999</v>
      </c>
      <c r="I75" s="41">
        <v>313.66899999999998</v>
      </c>
      <c r="J75" s="41">
        <v>355.38400000000007</v>
      </c>
      <c r="K75" s="88">
        <v>1531.444</v>
      </c>
      <c r="L75" s="64">
        <v>762.71199999999988</v>
      </c>
      <c r="M75" s="41">
        <v>705.55499999999995</v>
      </c>
      <c r="N75" s="41">
        <v>237.12799999999999</v>
      </c>
    </row>
    <row r="76" spans="1:14" x14ac:dyDescent="0.25">
      <c r="A76" s="100" t="s">
        <v>420</v>
      </c>
      <c r="B76" s="41">
        <v>67.936000000000007</v>
      </c>
      <c r="C76" s="41">
        <v>166.35899999999998</v>
      </c>
      <c r="D76" s="41">
        <v>6.5540000000000003</v>
      </c>
      <c r="E76" s="41">
        <v>638.44800000000009</v>
      </c>
      <c r="F76" s="89">
        <v>879.29700000000014</v>
      </c>
      <c r="G76" s="83">
        <v>24.276999999999997</v>
      </c>
      <c r="H76" s="41">
        <v>119.96699999999998</v>
      </c>
      <c r="I76" s="41">
        <v>44.442999999999998</v>
      </c>
      <c r="J76" s="41">
        <v>297.07300000000004</v>
      </c>
      <c r="K76" s="89">
        <v>485.75999999999993</v>
      </c>
      <c r="L76" s="83">
        <v>150.53299999999999</v>
      </c>
      <c r="M76" s="41">
        <v>320.428</v>
      </c>
      <c r="N76" s="41">
        <v>174.095</v>
      </c>
    </row>
    <row r="77" spans="1:14" x14ac:dyDescent="0.25">
      <c r="A77" s="100" t="s">
        <v>115</v>
      </c>
      <c r="B77" s="41">
        <v>153.637</v>
      </c>
      <c r="C77" s="41">
        <v>115.88799999999996</v>
      </c>
      <c r="D77" s="41">
        <v>109.77500000000001</v>
      </c>
      <c r="E77" s="41">
        <v>43.201000000000001</v>
      </c>
      <c r="F77" s="89">
        <v>422.50099999999998</v>
      </c>
      <c r="G77" s="83">
        <v>421.51400000000001</v>
      </c>
      <c r="H77" s="41">
        <v>139.33699999999999</v>
      </c>
      <c r="I77" s="41">
        <v>197.09900000000002</v>
      </c>
      <c r="J77" s="41">
        <v>53.125999999999998</v>
      </c>
      <c r="K77" s="89">
        <v>811.07600000000002</v>
      </c>
      <c r="L77" s="83">
        <v>195.37899999999999</v>
      </c>
      <c r="M77" s="41">
        <v>132.05500000000001</v>
      </c>
      <c r="N77" s="41" t="s">
        <v>49</v>
      </c>
    </row>
    <row r="78" spans="1:14" x14ac:dyDescent="0.25">
      <c r="A78" s="100" t="s">
        <v>68</v>
      </c>
      <c r="B78" s="41">
        <v>73.002000000000038</v>
      </c>
      <c r="C78" s="41">
        <v>16.316000000000031</v>
      </c>
      <c r="D78" s="41">
        <v>21.984000000000009</v>
      </c>
      <c r="E78" s="41">
        <v>42.587999999999852</v>
      </c>
      <c r="F78" s="89">
        <v>153.88999999999987</v>
      </c>
      <c r="G78" s="83">
        <v>0.99400000000002819</v>
      </c>
      <c r="H78" s="41">
        <v>156.30200000000002</v>
      </c>
      <c r="I78" s="41">
        <v>72.126999999999953</v>
      </c>
      <c r="J78" s="41">
        <v>5.1850000000000591</v>
      </c>
      <c r="K78" s="89">
        <v>234.60799999999995</v>
      </c>
      <c r="L78" s="83">
        <v>416.7999999999999</v>
      </c>
      <c r="M78" s="41">
        <v>253.07199999999995</v>
      </c>
      <c r="N78" s="41">
        <v>63.032999999999987</v>
      </c>
    </row>
    <row r="79" spans="1:14" x14ac:dyDescent="0.25">
      <c r="A79" s="38" t="s">
        <v>109</v>
      </c>
      <c r="B79" s="41">
        <v>171.071</v>
      </c>
      <c r="C79" s="41">
        <v>109.79299999999998</v>
      </c>
      <c r="D79" s="41">
        <v>88.067999999999998</v>
      </c>
      <c r="E79" s="41">
        <v>145.97499999999997</v>
      </c>
      <c r="F79" s="89">
        <v>514.90700000000004</v>
      </c>
      <c r="G79" s="83">
        <v>368.048</v>
      </c>
      <c r="H79" s="41">
        <v>597.60700000000008</v>
      </c>
      <c r="I79" s="41">
        <v>1493.5400000000002</v>
      </c>
      <c r="J79" s="41">
        <v>701.68799999999987</v>
      </c>
      <c r="K79" s="89">
        <v>3160.8829999999998</v>
      </c>
      <c r="L79" s="83">
        <v>1298.6200000000001</v>
      </c>
      <c r="M79" s="41">
        <v>488.05999999999995</v>
      </c>
      <c r="N79" s="41">
        <v>492.92499999999995</v>
      </c>
    </row>
    <row r="80" spans="1:14" x14ac:dyDescent="0.25">
      <c r="A80" s="100" t="s">
        <v>421</v>
      </c>
      <c r="B80" s="41">
        <v>9.1929999999999996</v>
      </c>
      <c r="C80" s="41">
        <v>6.3019999999999987</v>
      </c>
      <c r="D80" s="41">
        <v>9.8289999999999988</v>
      </c>
      <c r="E80" s="41">
        <v>28.257000000000001</v>
      </c>
      <c r="F80" s="89">
        <v>53.581000000000003</v>
      </c>
      <c r="G80" s="83">
        <v>28.795999999999996</v>
      </c>
      <c r="H80" s="41">
        <v>34.286000000000008</v>
      </c>
      <c r="I80" s="41">
        <v>46.878999999999991</v>
      </c>
      <c r="J80" s="41">
        <v>130.91499999999999</v>
      </c>
      <c r="K80" s="89">
        <v>240.87599999999995</v>
      </c>
      <c r="L80" s="83">
        <v>147.43300000000002</v>
      </c>
      <c r="M80" s="41">
        <v>129.59499999999994</v>
      </c>
      <c r="N80" s="41">
        <v>68.666999999999987</v>
      </c>
    </row>
    <row r="81" spans="1:14" x14ac:dyDescent="0.25">
      <c r="A81" s="100" t="s">
        <v>110</v>
      </c>
      <c r="B81" s="41">
        <v>111.76400000000001</v>
      </c>
      <c r="C81" s="41">
        <v>84.690999999999988</v>
      </c>
      <c r="D81" s="41">
        <v>76.438999999999993</v>
      </c>
      <c r="E81" s="41">
        <v>113.529</v>
      </c>
      <c r="F81" s="89">
        <v>386.42300000000006</v>
      </c>
      <c r="G81" s="83">
        <v>158.15200000000002</v>
      </c>
      <c r="H81" s="41">
        <v>194.55799999999999</v>
      </c>
      <c r="I81" s="41">
        <v>659.57500000000005</v>
      </c>
      <c r="J81" s="41">
        <v>294.10300000000001</v>
      </c>
      <c r="K81" s="89">
        <v>1306.3880000000001</v>
      </c>
      <c r="L81" s="83">
        <v>678.40700000000004</v>
      </c>
      <c r="M81" s="41">
        <v>257.39999999999998</v>
      </c>
      <c r="N81" s="41">
        <v>217.53300000000002</v>
      </c>
    </row>
    <row r="82" spans="1:14" x14ac:dyDescent="0.25">
      <c r="A82" s="100" t="s">
        <v>128</v>
      </c>
      <c r="B82" s="41">
        <v>50.114000000000004</v>
      </c>
      <c r="C82" s="41">
        <v>18.5</v>
      </c>
      <c r="D82" s="41">
        <v>1.7999999999999998</v>
      </c>
      <c r="E82" s="41">
        <v>3.6890000000000001</v>
      </c>
      <c r="F82" s="89">
        <v>74.102999999999994</v>
      </c>
      <c r="G82" s="83">
        <v>170</v>
      </c>
      <c r="H82" s="41">
        <v>368.51299999999998</v>
      </c>
      <c r="I82" s="41">
        <v>741.83600000000001</v>
      </c>
      <c r="J82" s="41">
        <v>272.10000000000002</v>
      </c>
      <c r="K82" s="89">
        <v>1552.4489999999998</v>
      </c>
      <c r="L82" s="83">
        <v>451.5</v>
      </c>
      <c r="M82" s="41">
        <v>100.125</v>
      </c>
      <c r="N82" s="41">
        <v>100</v>
      </c>
    </row>
    <row r="83" spans="1:14" x14ac:dyDescent="0.25">
      <c r="A83" s="100" t="s">
        <v>194</v>
      </c>
      <c r="B83" s="41" t="s">
        <v>49</v>
      </c>
      <c r="C83" s="41">
        <v>0.3</v>
      </c>
      <c r="D83" s="41" t="s">
        <v>50</v>
      </c>
      <c r="E83" s="41">
        <v>0.5</v>
      </c>
      <c r="F83" s="89">
        <v>0.8</v>
      </c>
      <c r="G83" s="83">
        <v>11.1</v>
      </c>
      <c r="H83" s="41">
        <v>0.25</v>
      </c>
      <c r="I83" s="41">
        <v>45.25</v>
      </c>
      <c r="J83" s="41">
        <v>4.57</v>
      </c>
      <c r="K83" s="89">
        <v>61.17</v>
      </c>
      <c r="L83" s="83">
        <v>21.28</v>
      </c>
      <c r="M83" s="41">
        <v>0.94</v>
      </c>
      <c r="N83" s="41">
        <v>106.72499999999999</v>
      </c>
    </row>
    <row r="84" spans="1:14" x14ac:dyDescent="0.25">
      <c r="A84" s="38" t="s">
        <v>155</v>
      </c>
      <c r="B84" s="41">
        <v>837.98099999999999</v>
      </c>
      <c r="C84" s="41">
        <v>192.255</v>
      </c>
      <c r="D84" s="41">
        <v>104</v>
      </c>
      <c r="E84" s="41">
        <v>679.404</v>
      </c>
      <c r="F84" s="89">
        <v>1813.6399999999999</v>
      </c>
      <c r="G84" s="83">
        <v>204.221</v>
      </c>
      <c r="H84" s="41">
        <v>549.98100000000011</v>
      </c>
      <c r="I84" s="41">
        <v>404.06400000000002</v>
      </c>
      <c r="J84" s="41">
        <v>211.654</v>
      </c>
      <c r="K84" s="89">
        <v>1369.92</v>
      </c>
      <c r="L84" s="83">
        <v>235.91599999999997</v>
      </c>
      <c r="M84" s="41">
        <v>13.99</v>
      </c>
      <c r="N84" s="41">
        <v>74</v>
      </c>
    </row>
    <row r="85" spans="1:14" x14ac:dyDescent="0.25">
      <c r="A85" s="38" t="s">
        <v>472</v>
      </c>
      <c r="B85" s="41">
        <v>1.325</v>
      </c>
      <c r="C85" s="41">
        <v>0.26</v>
      </c>
      <c r="D85" s="41" t="s">
        <v>50</v>
      </c>
      <c r="E85" s="41">
        <v>3</v>
      </c>
      <c r="F85" s="89">
        <v>4.585</v>
      </c>
      <c r="G85" s="83">
        <v>182</v>
      </c>
      <c r="H85" s="41">
        <v>1</v>
      </c>
      <c r="I85" s="41">
        <v>1</v>
      </c>
      <c r="J85" s="41" t="s">
        <v>50</v>
      </c>
      <c r="K85" s="89">
        <v>184</v>
      </c>
      <c r="L85" s="83" t="s">
        <v>49</v>
      </c>
      <c r="M85" s="41">
        <v>19</v>
      </c>
      <c r="N85" s="41" t="s">
        <v>50</v>
      </c>
    </row>
    <row r="86" spans="1:14" x14ac:dyDescent="0.25">
      <c r="A86" s="8" t="s">
        <v>135</v>
      </c>
      <c r="B86" s="41">
        <v>59</v>
      </c>
      <c r="C86" s="41">
        <v>64.988</v>
      </c>
      <c r="D86" s="41">
        <v>3.9</v>
      </c>
      <c r="E86" s="41">
        <v>32.962000000000003</v>
      </c>
      <c r="F86" s="89">
        <v>160.85000000000002</v>
      </c>
      <c r="G86" s="83">
        <v>3.9039999999999999</v>
      </c>
      <c r="H86" s="41">
        <v>113.711</v>
      </c>
      <c r="I86" s="41">
        <v>96.459000000000003</v>
      </c>
      <c r="J86" s="41">
        <v>60.872</v>
      </c>
      <c r="K86" s="89">
        <v>274.94600000000003</v>
      </c>
      <c r="L86" s="83">
        <v>14.488</v>
      </c>
      <c r="M86" s="41">
        <v>340.70300000000003</v>
      </c>
      <c r="N86" s="41">
        <v>450.76</v>
      </c>
    </row>
    <row r="87" spans="1:14" x14ac:dyDescent="0.25">
      <c r="A87" s="100" t="s">
        <v>136</v>
      </c>
      <c r="B87" s="41">
        <v>4</v>
      </c>
      <c r="C87" s="41">
        <v>37.088000000000001</v>
      </c>
      <c r="D87" s="41" t="s">
        <v>50</v>
      </c>
      <c r="E87" s="41">
        <v>9.9619999999999997</v>
      </c>
      <c r="F87" s="89">
        <v>51.05</v>
      </c>
      <c r="G87" s="83">
        <v>3.504</v>
      </c>
      <c r="H87" s="41">
        <v>105</v>
      </c>
      <c r="I87" s="41">
        <v>74.259</v>
      </c>
      <c r="J87" s="41" t="s">
        <v>50</v>
      </c>
      <c r="K87" s="89">
        <v>182.76300000000001</v>
      </c>
      <c r="L87" s="83" t="s">
        <v>50</v>
      </c>
      <c r="M87" s="41">
        <v>300.15300000000002</v>
      </c>
      <c r="N87" s="41">
        <v>339</v>
      </c>
    </row>
    <row r="88" spans="1:14" x14ac:dyDescent="0.25">
      <c r="A88" s="100" t="s">
        <v>473</v>
      </c>
      <c r="B88" s="41">
        <v>55</v>
      </c>
      <c r="C88" s="41">
        <v>27.9</v>
      </c>
      <c r="D88" s="41">
        <v>3.9</v>
      </c>
      <c r="E88" s="41">
        <v>23</v>
      </c>
      <c r="F88" s="89">
        <v>109.80000000000001</v>
      </c>
      <c r="G88" s="83">
        <v>0.4</v>
      </c>
      <c r="H88" s="41">
        <v>8.7110000000000003</v>
      </c>
      <c r="I88" s="41">
        <v>22.2</v>
      </c>
      <c r="J88" s="41">
        <v>60.872</v>
      </c>
      <c r="K88" s="89">
        <v>92.183000000000007</v>
      </c>
      <c r="L88" s="83">
        <v>14.488</v>
      </c>
      <c r="M88" s="41">
        <v>40.549999999999997</v>
      </c>
      <c r="N88" s="41">
        <v>111.75999999999999</v>
      </c>
    </row>
    <row r="89" spans="1:14" x14ac:dyDescent="0.25">
      <c r="A89" s="33" t="s">
        <v>417</v>
      </c>
      <c r="B89" s="35">
        <v>1363.9520000000002</v>
      </c>
      <c r="C89" s="35">
        <v>665.85900000000015</v>
      </c>
      <c r="D89" s="35">
        <v>334.28099999999995</v>
      </c>
      <c r="E89" s="35">
        <v>1585.5780000000004</v>
      </c>
      <c r="F89" s="90">
        <v>3949.67</v>
      </c>
      <c r="G89" s="86">
        <v>1204.9580000000001</v>
      </c>
      <c r="H89" s="35">
        <v>1677.905</v>
      </c>
      <c r="I89" s="35">
        <v>2308.7319999999991</v>
      </c>
      <c r="J89" s="35">
        <v>1329.5980000000002</v>
      </c>
      <c r="K89" s="90">
        <v>6521.1930000000002</v>
      </c>
      <c r="L89" s="86">
        <v>2311.7359999999994</v>
      </c>
      <c r="M89" s="35">
        <v>1567.3080000000002</v>
      </c>
      <c r="N89" s="35">
        <v>1254.8129999999999</v>
      </c>
    </row>
    <row r="90" spans="1:14" x14ac:dyDescent="0.25">
      <c r="A90" s="1" t="s">
        <v>422</v>
      </c>
      <c r="B90" s="40"/>
      <c r="C90" s="40"/>
      <c r="D90" s="40"/>
      <c r="E90" s="40"/>
      <c r="F90" s="40"/>
      <c r="G90" s="40"/>
      <c r="H90" s="40"/>
    </row>
    <row r="92" spans="1:14" x14ac:dyDescent="0.25">
      <c r="A92" s="5" t="s">
        <v>489</v>
      </c>
    </row>
    <row r="93" spans="1:14" x14ac:dyDescent="0.25">
      <c r="A93" s="5"/>
      <c r="B93" s="135">
        <v>2020</v>
      </c>
      <c r="C93" s="135"/>
      <c r="D93" s="135"/>
      <c r="E93" s="135"/>
      <c r="F93" s="136"/>
      <c r="G93" s="134">
        <v>2021</v>
      </c>
      <c r="H93" s="135"/>
      <c r="I93" s="135"/>
      <c r="J93" s="135"/>
      <c r="K93" s="136"/>
      <c r="L93" s="134">
        <v>2022</v>
      </c>
      <c r="M93" s="135"/>
      <c r="N93" s="135"/>
    </row>
    <row r="94" spans="1:14" x14ac:dyDescent="0.25">
      <c r="A94" s="65"/>
      <c r="B94" s="9" t="s">
        <v>36</v>
      </c>
      <c r="C94" s="9" t="s">
        <v>37</v>
      </c>
      <c r="D94" s="9" t="s">
        <v>38</v>
      </c>
      <c r="E94" s="9" t="s">
        <v>39</v>
      </c>
      <c r="F94" s="87" t="s">
        <v>40</v>
      </c>
      <c r="G94" s="34" t="s">
        <v>36</v>
      </c>
      <c r="H94" s="9" t="s">
        <v>37</v>
      </c>
      <c r="I94" s="9" t="s">
        <v>38</v>
      </c>
      <c r="J94" s="9" t="s">
        <v>39</v>
      </c>
      <c r="K94" s="87" t="s">
        <v>40</v>
      </c>
      <c r="L94" s="84" t="s">
        <v>36</v>
      </c>
      <c r="M94" s="85" t="s">
        <v>37</v>
      </c>
      <c r="N94" s="85" t="s">
        <v>38</v>
      </c>
    </row>
    <row r="95" spans="1:14" x14ac:dyDescent="0.25">
      <c r="A95" s="38" t="s">
        <v>87</v>
      </c>
      <c r="B95" s="96">
        <v>26</v>
      </c>
      <c r="C95" s="96">
        <v>23</v>
      </c>
      <c r="D95" s="96">
        <v>17</v>
      </c>
      <c r="E95" s="96">
        <v>24</v>
      </c>
      <c r="F95" s="94">
        <v>90</v>
      </c>
      <c r="G95" s="95">
        <v>26</v>
      </c>
      <c r="H95" s="96">
        <v>27</v>
      </c>
      <c r="I95" s="96">
        <v>16</v>
      </c>
      <c r="J95" s="96">
        <v>28</v>
      </c>
      <c r="K95" s="94">
        <v>97</v>
      </c>
      <c r="L95" s="95">
        <v>22</v>
      </c>
      <c r="M95" s="96">
        <v>19</v>
      </c>
      <c r="N95" s="96">
        <v>11</v>
      </c>
    </row>
    <row r="96" spans="1:14" x14ac:dyDescent="0.25">
      <c r="A96" s="100" t="s">
        <v>420</v>
      </c>
      <c r="B96" s="96">
        <v>9</v>
      </c>
      <c r="C96" s="96">
        <v>6</v>
      </c>
      <c r="D96" s="96">
        <v>5</v>
      </c>
      <c r="E96" s="96">
        <v>10</v>
      </c>
      <c r="F96" s="97">
        <v>30</v>
      </c>
      <c r="G96" s="98">
        <v>5</v>
      </c>
      <c r="H96" s="96">
        <v>9</v>
      </c>
      <c r="I96" s="96">
        <v>3</v>
      </c>
      <c r="J96" s="96">
        <v>13</v>
      </c>
      <c r="K96" s="97">
        <v>30</v>
      </c>
      <c r="L96" s="98">
        <v>3</v>
      </c>
      <c r="M96" s="96">
        <v>5</v>
      </c>
      <c r="N96" s="96">
        <v>6</v>
      </c>
    </row>
    <row r="97" spans="1:14" x14ac:dyDescent="0.25">
      <c r="A97" s="100" t="s">
        <v>115</v>
      </c>
      <c r="B97" s="96">
        <v>15</v>
      </c>
      <c r="C97" s="96">
        <v>14</v>
      </c>
      <c r="D97" s="96">
        <v>10</v>
      </c>
      <c r="E97" s="96">
        <v>11</v>
      </c>
      <c r="F97" s="97">
        <v>50</v>
      </c>
      <c r="G97" s="98">
        <v>17</v>
      </c>
      <c r="H97" s="96">
        <v>14</v>
      </c>
      <c r="I97" s="96">
        <v>11</v>
      </c>
      <c r="J97" s="96">
        <v>14</v>
      </c>
      <c r="K97" s="97">
        <v>56</v>
      </c>
      <c r="L97" s="98">
        <v>15</v>
      </c>
      <c r="M97" s="96">
        <v>10</v>
      </c>
      <c r="N97" s="96">
        <v>4</v>
      </c>
    </row>
    <row r="98" spans="1:14" x14ac:dyDescent="0.25">
      <c r="A98" s="100" t="s">
        <v>68</v>
      </c>
      <c r="B98" s="96">
        <v>2</v>
      </c>
      <c r="C98" s="96">
        <v>3</v>
      </c>
      <c r="D98" s="96">
        <v>2</v>
      </c>
      <c r="E98" s="96">
        <v>3</v>
      </c>
      <c r="F98" s="97">
        <v>10</v>
      </c>
      <c r="G98" s="98">
        <v>4</v>
      </c>
      <c r="H98" s="96">
        <v>4</v>
      </c>
      <c r="I98" s="96">
        <v>2</v>
      </c>
      <c r="J98" s="96">
        <v>1</v>
      </c>
      <c r="K98" s="97">
        <v>11</v>
      </c>
      <c r="L98" s="98">
        <v>4</v>
      </c>
      <c r="M98" s="96">
        <v>4</v>
      </c>
      <c r="N98" s="96">
        <v>1</v>
      </c>
    </row>
    <row r="99" spans="1:14" x14ac:dyDescent="0.25">
      <c r="A99" s="38" t="s">
        <v>109</v>
      </c>
      <c r="B99" s="96">
        <v>43</v>
      </c>
      <c r="C99" s="96">
        <v>41</v>
      </c>
      <c r="D99" s="96">
        <v>41</v>
      </c>
      <c r="E99" s="96">
        <v>65</v>
      </c>
      <c r="F99" s="97">
        <v>190</v>
      </c>
      <c r="G99" s="98">
        <v>61</v>
      </c>
      <c r="H99" s="96">
        <v>70</v>
      </c>
      <c r="I99" s="96">
        <v>98</v>
      </c>
      <c r="J99" s="96">
        <v>105</v>
      </c>
      <c r="K99" s="97">
        <v>334</v>
      </c>
      <c r="L99" s="98">
        <v>110</v>
      </c>
      <c r="M99" s="96">
        <v>89</v>
      </c>
      <c r="N99" s="96">
        <v>60</v>
      </c>
    </row>
    <row r="100" spans="1:14" x14ac:dyDescent="0.25">
      <c r="A100" s="100" t="s">
        <v>421</v>
      </c>
      <c r="B100" s="96">
        <v>19</v>
      </c>
      <c r="C100" s="96">
        <v>17</v>
      </c>
      <c r="D100" s="96">
        <v>16</v>
      </c>
      <c r="E100" s="96">
        <v>34</v>
      </c>
      <c r="F100" s="97">
        <v>86</v>
      </c>
      <c r="G100" s="98">
        <v>36</v>
      </c>
      <c r="H100" s="96">
        <v>37</v>
      </c>
      <c r="I100" s="96">
        <v>56</v>
      </c>
      <c r="J100" s="96">
        <v>62</v>
      </c>
      <c r="K100" s="97">
        <v>191</v>
      </c>
      <c r="L100" s="98">
        <v>55</v>
      </c>
      <c r="M100" s="96">
        <v>57</v>
      </c>
      <c r="N100" s="96">
        <v>36</v>
      </c>
    </row>
    <row r="101" spans="1:14" x14ac:dyDescent="0.25">
      <c r="A101" s="100" t="s">
        <v>110</v>
      </c>
      <c r="B101" s="96">
        <v>17</v>
      </c>
      <c r="C101" s="96">
        <v>19</v>
      </c>
      <c r="D101" s="96">
        <v>22</v>
      </c>
      <c r="E101" s="96">
        <v>26</v>
      </c>
      <c r="F101" s="97">
        <v>84</v>
      </c>
      <c r="G101" s="98">
        <v>21</v>
      </c>
      <c r="H101" s="96">
        <v>27</v>
      </c>
      <c r="I101" s="96">
        <v>32</v>
      </c>
      <c r="J101" s="96">
        <v>34</v>
      </c>
      <c r="K101" s="97">
        <v>114</v>
      </c>
      <c r="L101" s="98">
        <v>42</v>
      </c>
      <c r="M101" s="96">
        <v>27</v>
      </c>
      <c r="N101" s="96">
        <v>19</v>
      </c>
    </row>
    <row r="102" spans="1:14" x14ac:dyDescent="0.25">
      <c r="A102" s="100" t="s">
        <v>128</v>
      </c>
      <c r="B102" s="96">
        <v>5</v>
      </c>
      <c r="C102" s="96">
        <v>4</v>
      </c>
      <c r="D102" s="96">
        <v>3</v>
      </c>
      <c r="E102" s="96">
        <v>4</v>
      </c>
      <c r="F102" s="97">
        <v>16</v>
      </c>
      <c r="G102" s="98">
        <v>2</v>
      </c>
      <c r="H102" s="96">
        <v>5</v>
      </c>
      <c r="I102" s="96">
        <v>8</v>
      </c>
      <c r="J102" s="96">
        <v>6</v>
      </c>
      <c r="K102" s="97">
        <v>21</v>
      </c>
      <c r="L102" s="98">
        <v>6</v>
      </c>
      <c r="M102" s="96">
        <v>3</v>
      </c>
      <c r="N102" s="96">
        <v>2</v>
      </c>
    </row>
    <row r="103" spans="1:14" x14ac:dyDescent="0.25">
      <c r="A103" s="100" t="s">
        <v>194</v>
      </c>
      <c r="B103" s="96">
        <v>2</v>
      </c>
      <c r="C103" s="96">
        <v>1</v>
      </c>
      <c r="D103" s="96" t="s">
        <v>50</v>
      </c>
      <c r="E103" s="96">
        <v>1</v>
      </c>
      <c r="F103" s="97">
        <v>4</v>
      </c>
      <c r="G103" s="98">
        <v>2</v>
      </c>
      <c r="H103" s="96">
        <v>1</v>
      </c>
      <c r="I103" s="96">
        <v>2</v>
      </c>
      <c r="J103" s="96">
        <v>3</v>
      </c>
      <c r="K103" s="97">
        <v>8</v>
      </c>
      <c r="L103" s="98">
        <v>7</v>
      </c>
      <c r="M103" s="96">
        <v>2</v>
      </c>
      <c r="N103" s="96">
        <v>3</v>
      </c>
    </row>
    <row r="104" spans="1:14" x14ac:dyDescent="0.25">
      <c r="A104" s="38" t="s">
        <v>155</v>
      </c>
      <c r="B104" s="96">
        <v>8</v>
      </c>
      <c r="C104" s="96">
        <v>3</v>
      </c>
      <c r="D104" s="96">
        <v>3</v>
      </c>
      <c r="E104" s="96">
        <v>11</v>
      </c>
      <c r="F104" s="97">
        <v>25</v>
      </c>
      <c r="G104" s="98">
        <v>7</v>
      </c>
      <c r="H104" s="96">
        <v>10</v>
      </c>
      <c r="I104" s="96">
        <v>7</v>
      </c>
      <c r="J104" s="96">
        <v>3</v>
      </c>
      <c r="K104" s="97">
        <v>27</v>
      </c>
      <c r="L104" s="98">
        <v>9</v>
      </c>
      <c r="M104" s="96">
        <v>3</v>
      </c>
      <c r="N104" s="96">
        <v>2</v>
      </c>
    </row>
    <row r="105" spans="1:14" x14ac:dyDescent="0.25">
      <c r="A105" s="38" t="s">
        <v>472</v>
      </c>
      <c r="B105" s="96">
        <v>1</v>
      </c>
      <c r="C105" s="96">
        <v>1</v>
      </c>
      <c r="D105" s="96" t="s">
        <v>50</v>
      </c>
      <c r="E105" s="96">
        <v>1</v>
      </c>
      <c r="F105" s="97">
        <v>3</v>
      </c>
      <c r="G105" s="98">
        <v>1</v>
      </c>
      <c r="H105" s="96">
        <v>1</v>
      </c>
      <c r="I105" s="96">
        <v>1</v>
      </c>
      <c r="J105" s="96" t="s">
        <v>50</v>
      </c>
      <c r="K105" s="97">
        <v>3</v>
      </c>
      <c r="L105" s="98">
        <v>1</v>
      </c>
      <c r="M105" s="96">
        <v>2</v>
      </c>
      <c r="N105" s="96" t="s">
        <v>50</v>
      </c>
    </row>
    <row r="106" spans="1:14" x14ac:dyDescent="0.25">
      <c r="A106" s="8" t="s">
        <v>135</v>
      </c>
      <c r="B106" s="96">
        <v>5</v>
      </c>
      <c r="C106" s="96">
        <v>7</v>
      </c>
      <c r="D106" s="96">
        <v>2</v>
      </c>
      <c r="E106" s="96">
        <v>13</v>
      </c>
      <c r="F106" s="97">
        <v>27</v>
      </c>
      <c r="G106" s="98">
        <v>9</v>
      </c>
      <c r="H106" s="96">
        <v>6</v>
      </c>
      <c r="I106" s="96">
        <v>5</v>
      </c>
      <c r="J106" s="96">
        <v>3</v>
      </c>
      <c r="K106" s="97">
        <v>23</v>
      </c>
      <c r="L106" s="98">
        <v>2</v>
      </c>
      <c r="M106" s="96">
        <v>9</v>
      </c>
      <c r="N106" s="96">
        <v>10</v>
      </c>
    </row>
    <row r="107" spans="1:14" x14ac:dyDescent="0.25">
      <c r="A107" s="100" t="s">
        <v>136</v>
      </c>
      <c r="B107" s="96">
        <v>3</v>
      </c>
      <c r="C107" s="96">
        <v>4</v>
      </c>
      <c r="D107" s="96" t="s">
        <v>50</v>
      </c>
      <c r="E107" s="96">
        <v>5</v>
      </c>
      <c r="F107" s="97">
        <v>12</v>
      </c>
      <c r="G107" s="98">
        <v>3</v>
      </c>
      <c r="H107" s="96">
        <v>1</v>
      </c>
      <c r="I107" s="96">
        <v>2</v>
      </c>
      <c r="J107" s="96" t="s">
        <v>50</v>
      </c>
      <c r="K107" s="97">
        <v>6</v>
      </c>
      <c r="L107" s="98" t="s">
        <v>50</v>
      </c>
      <c r="M107" s="96">
        <v>5</v>
      </c>
      <c r="N107" s="96">
        <v>3</v>
      </c>
    </row>
    <row r="108" spans="1:14" x14ac:dyDescent="0.25">
      <c r="A108" s="100" t="s">
        <v>473</v>
      </c>
      <c r="B108" s="16">
        <v>2</v>
      </c>
      <c r="C108" s="16">
        <v>3</v>
      </c>
      <c r="D108" s="16">
        <v>2</v>
      </c>
      <c r="E108" s="16">
        <v>8</v>
      </c>
      <c r="F108" s="52">
        <v>15</v>
      </c>
      <c r="G108" s="48">
        <v>6</v>
      </c>
      <c r="H108" s="16">
        <v>5</v>
      </c>
      <c r="I108" s="16">
        <v>3</v>
      </c>
      <c r="J108" s="16">
        <v>3</v>
      </c>
      <c r="K108" s="52">
        <v>17</v>
      </c>
      <c r="L108" s="48">
        <v>2</v>
      </c>
      <c r="M108" s="16">
        <v>4</v>
      </c>
      <c r="N108" s="16">
        <v>7</v>
      </c>
    </row>
    <row r="109" spans="1:14" x14ac:dyDescent="0.25">
      <c r="A109" s="33" t="s">
        <v>417</v>
      </c>
      <c r="B109" s="47">
        <v>83</v>
      </c>
      <c r="C109" s="47">
        <v>75</v>
      </c>
      <c r="D109" s="47">
        <v>63</v>
      </c>
      <c r="E109" s="47">
        <v>114</v>
      </c>
      <c r="F109" s="91">
        <v>335</v>
      </c>
      <c r="G109" s="78">
        <v>104</v>
      </c>
      <c r="H109" s="47">
        <v>114</v>
      </c>
      <c r="I109" s="47">
        <v>127</v>
      </c>
      <c r="J109" s="47">
        <v>139</v>
      </c>
      <c r="K109" s="91">
        <v>484</v>
      </c>
      <c r="L109" s="78">
        <v>144</v>
      </c>
      <c r="M109" s="47">
        <v>122</v>
      </c>
      <c r="N109" s="47">
        <v>83</v>
      </c>
    </row>
    <row r="110" spans="1:14" x14ac:dyDescent="0.25">
      <c r="A110" s="1" t="s">
        <v>422</v>
      </c>
      <c r="B110" s="40"/>
      <c r="C110" s="40"/>
      <c r="D110" s="40"/>
      <c r="E110" s="40"/>
      <c r="F110" s="40"/>
      <c r="G110" s="40"/>
      <c r="H110" s="40"/>
    </row>
    <row r="112" spans="1:14" x14ac:dyDescent="0.25">
      <c r="A112" s="4" t="s">
        <v>33</v>
      </c>
    </row>
    <row r="113" spans="1:15" x14ac:dyDescent="0.25">
      <c r="A113" s="4" t="s">
        <v>47</v>
      </c>
    </row>
    <row r="115" spans="1:15" x14ac:dyDescent="0.25">
      <c r="A115" s="5" t="s">
        <v>490</v>
      </c>
    </row>
    <row r="116" spans="1:15" x14ac:dyDescent="0.25">
      <c r="A116" s="5"/>
      <c r="B116" s="135">
        <v>2020</v>
      </c>
      <c r="C116" s="135"/>
      <c r="D116" s="135"/>
      <c r="E116" s="135"/>
      <c r="F116" s="136"/>
      <c r="G116" s="134">
        <v>2021</v>
      </c>
      <c r="H116" s="135"/>
      <c r="I116" s="135"/>
      <c r="J116" s="135"/>
      <c r="K116" s="136"/>
      <c r="L116" s="134">
        <v>2022</v>
      </c>
      <c r="M116" s="135"/>
      <c r="N116" s="135"/>
    </row>
    <row r="117" spans="1:15" x14ac:dyDescent="0.25">
      <c r="A117" s="5"/>
      <c r="B117" s="9" t="s">
        <v>36</v>
      </c>
      <c r="C117" s="9" t="s">
        <v>37</v>
      </c>
      <c r="D117" s="9" t="s">
        <v>38</v>
      </c>
      <c r="E117" s="9" t="s">
        <v>39</v>
      </c>
      <c r="F117" s="87" t="s">
        <v>40</v>
      </c>
      <c r="G117" s="34" t="s">
        <v>36</v>
      </c>
      <c r="H117" s="9" t="s">
        <v>37</v>
      </c>
      <c r="I117" s="9" t="s">
        <v>38</v>
      </c>
      <c r="J117" s="9" t="s">
        <v>39</v>
      </c>
      <c r="K117" s="87" t="s">
        <v>40</v>
      </c>
      <c r="L117" s="84" t="s">
        <v>36</v>
      </c>
      <c r="M117" s="85" t="s">
        <v>37</v>
      </c>
      <c r="N117" s="85" t="s">
        <v>38</v>
      </c>
      <c r="O117" s="50"/>
    </row>
    <row r="118" spans="1:15" x14ac:dyDescent="0.25">
      <c r="A118" s="37" t="s">
        <v>429</v>
      </c>
      <c r="B118" s="15">
        <v>193.39299999999997</v>
      </c>
      <c r="C118" s="15">
        <v>37.395000000000003</v>
      </c>
      <c r="D118" s="15">
        <v>59.63600000000001</v>
      </c>
      <c r="E118" s="15">
        <v>447.30000000000013</v>
      </c>
      <c r="F118" s="88">
        <v>737.72399999999982</v>
      </c>
      <c r="G118" s="64">
        <v>669.23200000000008</v>
      </c>
      <c r="H118" s="15">
        <v>226.49700000000004</v>
      </c>
      <c r="I118" s="15">
        <v>1098.23</v>
      </c>
      <c r="J118" s="15">
        <v>414.322</v>
      </c>
      <c r="K118" s="88">
        <v>2408.2809999999995</v>
      </c>
      <c r="L118" s="64">
        <v>691.80000000000007</v>
      </c>
      <c r="M118" s="15">
        <v>957.62000000000023</v>
      </c>
      <c r="N118" s="15">
        <v>331.94800000000004</v>
      </c>
    </row>
    <row r="119" spans="1:15" x14ac:dyDescent="0.25">
      <c r="A119" s="38" t="s">
        <v>426</v>
      </c>
      <c r="B119" s="41">
        <v>109.49100000000001</v>
      </c>
      <c r="C119" s="41">
        <v>102.226</v>
      </c>
      <c r="D119" s="41">
        <v>43.726000000000006</v>
      </c>
      <c r="E119" s="41">
        <v>89.23099999999998</v>
      </c>
      <c r="F119" s="89">
        <v>344.67399999999998</v>
      </c>
      <c r="G119" s="83">
        <v>13.926999999999996</v>
      </c>
      <c r="H119" s="41">
        <v>179.79699999999997</v>
      </c>
      <c r="I119" s="41">
        <v>122.00700000000001</v>
      </c>
      <c r="J119" s="41">
        <v>345.72400000000005</v>
      </c>
      <c r="K119" s="89">
        <v>661.45500000000015</v>
      </c>
      <c r="L119" s="83">
        <v>236.29700000000005</v>
      </c>
      <c r="M119" s="41">
        <v>67.492999999999995</v>
      </c>
      <c r="N119" s="41">
        <v>138.447</v>
      </c>
    </row>
    <row r="120" spans="1:15" x14ac:dyDescent="0.25">
      <c r="A120" s="38" t="s">
        <v>425</v>
      </c>
      <c r="B120" s="41">
        <v>355.9670000000001</v>
      </c>
      <c r="C120" s="41">
        <v>35.86</v>
      </c>
      <c r="D120" s="41">
        <v>23.325000000000003</v>
      </c>
      <c r="E120" s="41">
        <v>66.929000000000002</v>
      </c>
      <c r="F120" s="89">
        <v>482.08100000000019</v>
      </c>
      <c r="G120" s="83">
        <v>178.55100000000002</v>
      </c>
      <c r="H120" s="41">
        <v>81.263999999999996</v>
      </c>
      <c r="I120" s="41">
        <v>142.23899999999998</v>
      </c>
      <c r="J120" s="41">
        <v>102.64999999999999</v>
      </c>
      <c r="K120" s="89">
        <v>504.70400000000001</v>
      </c>
      <c r="L120" s="83">
        <v>255.06700000000001</v>
      </c>
      <c r="M120" s="41">
        <v>109.05799999999999</v>
      </c>
      <c r="N120" s="41">
        <v>126.35000000000002</v>
      </c>
    </row>
    <row r="121" spans="1:15" x14ac:dyDescent="0.25">
      <c r="A121" s="38" t="s">
        <v>428</v>
      </c>
      <c r="B121" s="41">
        <v>434.04199999999997</v>
      </c>
      <c r="C121" s="41">
        <v>151.20699999999999</v>
      </c>
      <c r="D121" s="41">
        <v>9.3689999999999998</v>
      </c>
      <c r="E121" s="41">
        <v>338.37799999999999</v>
      </c>
      <c r="F121" s="89">
        <v>932.99599999999998</v>
      </c>
      <c r="G121" s="83">
        <v>37.656999999999996</v>
      </c>
      <c r="H121" s="41">
        <v>459.45100000000002</v>
      </c>
      <c r="I121" s="41">
        <v>326.12000000000006</v>
      </c>
      <c r="J121" s="41">
        <v>15.915999999999999</v>
      </c>
      <c r="K121" s="89">
        <v>839.14399999999989</v>
      </c>
      <c r="L121" s="83">
        <v>489.93900000000002</v>
      </c>
      <c r="M121" s="41">
        <v>40.400000000000006</v>
      </c>
      <c r="N121" s="41">
        <v>112.96900000000001</v>
      </c>
    </row>
    <row r="122" spans="1:15" x14ac:dyDescent="0.25">
      <c r="A122" s="44" t="s">
        <v>431</v>
      </c>
      <c r="B122" s="41" t="s">
        <v>50</v>
      </c>
      <c r="C122" s="41">
        <v>91.39</v>
      </c>
      <c r="D122" s="41">
        <v>2.7</v>
      </c>
      <c r="E122" s="41">
        <v>5</v>
      </c>
      <c r="F122" s="89">
        <v>99.09</v>
      </c>
      <c r="G122" s="83">
        <v>36.714000000000006</v>
      </c>
      <c r="H122" s="41">
        <v>17.3</v>
      </c>
      <c r="I122" s="41">
        <v>8.2520000000000007</v>
      </c>
      <c r="J122" s="41">
        <v>29.204000000000001</v>
      </c>
      <c r="K122" s="89">
        <v>91.470000000000013</v>
      </c>
      <c r="L122" s="83">
        <v>6.3</v>
      </c>
      <c r="M122" s="41">
        <v>1.835</v>
      </c>
      <c r="N122" s="41">
        <v>14.96</v>
      </c>
    </row>
    <row r="123" spans="1:15" x14ac:dyDescent="0.25">
      <c r="A123" s="38" t="s">
        <v>435</v>
      </c>
      <c r="B123" s="41">
        <v>63.274999999999999</v>
      </c>
      <c r="C123" s="41">
        <v>61.26</v>
      </c>
      <c r="D123" s="41" t="s">
        <v>50</v>
      </c>
      <c r="E123" s="41" t="s">
        <v>49</v>
      </c>
      <c r="F123" s="89">
        <v>124.535</v>
      </c>
      <c r="G123" s="83" t="s">
        <v>50</v>
      </c>
      <c r="H123" s="41">
        <v>7</v>
      </c>
      <c r="I123" s="41">
        <v>276.392</v>
      </c>
      <c r="J123" s="41" t="s">
        <v>50</v>
      </c>
      <c r="K123" s="89">
        <v>283.392</v>
      </c>
      <c r="L123" s="83">
        <v>3.5</v>
      </c>
      <c r="M123" s="41">
        <v>19</v>
      </c>
      <c r="N123" s="41">
        <v>425.29500000000002</v>
      </c>
    </row>
    <row r="124" spans="1:15" x14ac:dyDescent="0.25">
      <c r="A124" s="38" t="s">
        <v>427</v>
      </c>
      <c r="B124" s="41">
        <v>72.47</v>
      </c>
      <c r="C124" s="41">
        <v>146.50500000000002</v>
      </c>
      <c r="D124" s="41">
        <v>51.924999999999997</v>
      </c>
      <c r="E124" s="41">
        <v>254.04999999999998</v>
      </c>
      <c r="F124" s="89">
        <v>524.95000000000005</v>
      </c>
      <c r="G124" s="83">
        <v>21.565999999999999</v>
      </c>
      <c r="H124" s="41">
        <v>18.554000000000002</v>
      </c>
      <c r="I124" s="41">
        <v>59.360999999999997</v>
      </c>
      <c r="J124" s="41">
        <v>145.01999999999998</v>
      </c>
      <c r="K124" s="89">
        <v>244.501</v>
      </c>
      <c r="L124" s="83">
        <v>436.34</v>
      </c>
      <c r="M124" s="41">
        <v>37.15</v>
      </c>
      <c r="N124" s="41">
        <v>28.143999999999998</v>
      </c>
    </row>
    <row r="125" spans="1:15" x14ac:dyDescent="0.25">
      <c r="A125" s="38" t="s">
        <v>430</v>
      </c>
      <c r="B125" s="41">
        <v>118.85</v>
      </c>
      <c r="C125" s="41">
        <v>30.531000000000002</v>
      </c>
      <c r="D125" s="41">
        <v>114.1</v>
      </c>
      <c r="E125" s="41">
        <v>134.91199999999998</v>
      </c>
      <c r="F125" s="89">
        <v>398.39300000000003</v>
      </c>
      <c r="G125" s="83">
        <v>36.941000000000003</v>
      </c>
      <c r="H125" s="41">
        <v>444.94199999999995</v>
      </c>
      <c r="I125" s="41">
        <v>176.63199999999998</v>
      </c>
      <c r="J125" s="41">
        <v>15.754</v>
      </c>
      <c r="K125" s="89">
        <v>674.26900000000001</v>
      </c>
      <c r="L125" s="83">
        <v>101.01</v>
      </c>
      <c r="M125" s="41">
        <v>309.75200000000001</v>
      </c>
      <c r="N125" s="41">
        <v>74</v>
      </c>
    </row>
    <row r="126" spans="1:15" x14ac:dyDescent="0.25">
      <c r="A126" s="38" t="s">
        <v>434</v>
      </c>
      <c r="B126" s="41">
        <v>2.0390000000000001</v>
      </c>
      <c r="C126" s="41" t="s">
        <v>50</v>
      </c>
      <c r="D126" s="41">
        <v>1.5</v>
      </c>
      <c r="E126" s="41">
        <v>246.77799999999999</v>
      </c>
      <c r="F126" s="89">
        <v>250.31700000000001</v>
      </c>
      <c r="G126" s="83">
        <v>7.9000000000000001E-2</v>
      </c>
      <c r="H126" s="41">
        <v>235</v>
      </c>
      <c r="I126" s="41">
        <v>98.998999999999995</v>
      </c>
      <c r="J126" s="41">
        <v>201.5</v>
      </c>
      <c r="K126" s="89">
        <v>535.57799999999997</v>
      </c>
      <c r="L126" s="83">
        <v>47.5</v>
      </c>
      <c r="M126" s="41">
        <v>25</v>
      </c>
      <c r="N126" s="41">
        <v>1.2</v>
      </c>
    </row>
    <row r="127" spans="1:15" x14ac:dyDescent="0.25">
      <c r="A127" s="116" t="s">
        <v>68</v>
      </c>
      <c r="B127" s="45">
        <v>14.424999999999272</v>
      </c>
      <c r="C127" s="45">
        <v>9.4849999999999</v>
      </c>
      <c r="D127" s="45">
        <v>27.999999999999886</v>
      </c>
      <c r="E127" s="45">
        <v>3</v>
      </c>
      <c r="F127" s="117">
        <v>54.9099999999994</v>
      </c>
      <c r="G127" s="118">
        <v>210.2909999999996</v>
      </c>
      <c r="H127" s="45">
        <v>8.0999999999999091</v>
      </c>
      <c r="I127" s="45">
        <v>0.5</v>
      </c>
      <c r="J127" s="45">
        <v>59.508000000000038</v>
      </c>
      <c r="K127" s="117">
        <v>278.39899999999943</v>
      </c>
      <c r="L127" s="118">
        <v>43.98299999999972</v>
      </c>
      <c r="M127" s="45" t="s">
        <v>50</v>
      </c>
      <c r="N127" s="45">
        <v>1.4999999999997726</v>
      </c>
    </row>
    <row r="128" spans="1:15" x14ac:dyDescent="0.25">
      <c r="A128" s="33" t="s">
        <v>417</v>
      </c>
      <c r="B128" s="35">
        <v>1363.9519999999993</v>
      </c>
      <c r="C128" s="35">
        <v>665.85899999999981</v>
      </c>
      <c r="D128" s="35">
        <v>334.28099999999995</v>
      </c>
      <c r="E128" s="35">
        <v>1585.578</v>
      </c>
      <c r="F128" s="90">
        <v>3949.6699999999996</v>
      </c>
      <c r="G128" s="86">
        <v>1204.9579999999999</v>
      </c>
      <c r="H128" s="35">
        <v>1677.9049999999997</v>
      </c>
      <c r="I128" s="35">
        <v>2308.732</v>
      </c>
      <c r="J128" s="35">
        <v>1329.598</v>
      </c>
      <c r="K128" s="90">
        <v>6521.1929999999993</v>
      </c>
      <c r="L128" s="86">
        <v>2311.7360000000003</v>
      </c>
      <c r="M128" s="35">
        <v>1567.3079999999998</v>
      </c>
      <c r="N128" s="35">
        <v>1254.8130000000001</v>
      </c>
    </row>
    <row r="130" spans="1:14" x14ac:dyDescent="0.25">
      <c r="A130" s="5" t="s">
        <v>491</v>
      </c>
    </row>
    <row r="131" spans="1:14" x14ac:dyDescent="0.25">
      <c r="A131" s="5"/>
      <c r="B131" s="135">
        <v>2020</v>
      </c>
      <c r="C131" s="135"/>
      <c r="D131" s="135"/>
      <c r="E131" s="135"/>
      <c r="F131" s="136"/>
      <c r="G131" s="134">
        <v>2021</v>
      </c>
      <c r="H131" s="135"/>
      <c r="I131" s="135"/>
      <c r="J131" s="135"/>
      <c r="K131" s="136"/>
      <c r="L131" s="134">
        <v>2022</v>
      </c>
      <c r="M131" s="135"/>
      <c r="N131" s="135"/>
    </row>
    <row r="132" spans="1:14" x14ac:dyDescent="0.25">
      <c r="A132" s="5"/>
      <c r="B132" s="9" t="s">
        <v>36</v>
      </c>
      <c r="C132" s="9" t="s">
        <v>37</v>
      </c>
      <c r="D132" s="9" t="s">
        <v>38</v>
      </c>
      <c r="E132" s="9" t="s">
        <v>39</v>
      </c>
      <c r="F132" s="87" t="s">
        <v>40</v>
      </c>
      <c r="G132" s="34" t="s">
        <v>36</v>
      </c>
      <c r="H132" s="9" t="s">
        <v>37</v>
      </c>
      <c r="I132" s="9" t="s">
        <v>38</v>
      </c>
      <c r="J132" s="9" t="s">
        <v>39</v>
      </c>
      <c r="K132" s="87" t="s">
        <v>40</v>
      </c>
      <c r="L132" s="84" t="s">
        <v>36</v>
      </c>
      <c r="M132" s="85" t="s">
        <v>37</v>
      </c>
      <c r="N132" s="85" t="s">
        <v>38</v>
      </c>
    </row>
    <row r="133" spans="1:14" x14ac:dyDescent="0.25">
      <c r="A133" s="37" t="s">
        <v>429</v>
      </c>
      <c r="B133" s="93">
        <v>9</v>
      </c>
      <c r="C133" s="93">
        <v>14</v>
      </c>
      <c r="D133" s="93">
        <v>11</v>
      </c>
      <c r="E133" s="93">
        <v>21</v>
      </c>
      <c r="F133" s="94">
        <v>55</v>
      </c>
      <c r="G133" s="95">
        <v>30</v>
      </c>
      <c r="H133" s="93">
        <v>25</v>
      </c>
      <c r="I133" s="93">
        <v>28</v>
      </c>
      <c r="J133" s="93">
        <v>38</v>
      </c>
      <c r="K133" s="94">
        <v>121</v>
      </c>
      <c r="L133" s="95">
        <v>41</v>
      </c>
      <c r="M133" s="93">
        <v>40</v>
      </c>
      <c r="N133" s="93">
        <v>25</v>
      </c>
    </row>
    <row r="134" spans="1:14" x14ac:dyDescent="0.25">
      <c r="A134" s="38" t="s">
        <v>426</v>
      </c>
      <c r="B134" s="96">
        <v>22</v>
      </c>
      <c r="C134" s="96">
        <v>20</v>
      </c>
      <c r="D134" s="96">
        <v>16</v>
      </c>
      <c r="E134" s="96">
        <v>33</v>
      </c>
      <c r="F134" s="97">
        <v>91</v>
      </c>
      <c r="G134" s="98">
        <v>23</v>
      </c>
      <c r="H134" s="96">
        <v>26</v>
      </c>
      <c r="I134" s="96">
        <v>28</v>
      </c>
      <c r="J134" s="96">
        <v>39</v>
      </c>
      <c r="K134" s="97">
        <v>116</v>
      </c>
      <c r="L134" s="98">
        <v>33</v>
      </c>
      <c r="M134" s="96">
        <v>17</v>
      </c>
      <c r="N134" s="96">
        <v>16</v>
      </c>
    </row>
    <row r="135" spans="1:14" x14ac:dyDescent="0.25">
      <c r="A135" s="38" t="s">
        <v>425</v>
      </c>
      <c r="B135" s="96">
        <v>16</v>
      </c>
      <c r="C135" s="96">
        <v>14</v>
      </c>
      <c r="D135" s="96">
        <v>12</v>
      </c>
      <c r="E135" s="96">
        <v>20</v>
      </c>
      <c r="F135" s="97">
        <v>62</v>
      </c>
      <c r="G135" s="98">
        <v>14</v>
      </c>
      <c r="H135" s="96">
        <v>17</v>
      </c>
      <c r="I135" s="96">
        <v>32</v>
      </c>
      <c r="J135" s="96">
        <v>28</v>
      </c>
      <c r="K135" s="97">
        <v>91</v>
      </c>
      <c r="L135" s="98">
        <v>25</v>
      </c>
      <c r="M135" s="96">
        <v>26</v>
      </c>
      <c r="N135" s="96">
        <v>14</v>
      </c>
    </row>
    <row r="136" spans="1:14" x14ac:dyDescent="0.25">
      <c r="A136" s="38" t="s">
        <v>428</v>
      </c>
      <c r="B136" s="96">
        <v>13</v>
      </c>
      <c r="C136" s="96">
        <v>5</v>
      </c>
      <c r="D136" s="96">
        <v>6</v>
      </c>
      <c r="E136" s="96">
        <v>17</v>
      </c>
      <c r="F136" s="97">
        <v>41</v>
      </c>
      <c r="G136" s="98">
        <v>12</v>
      </c>
      <c r="H136" s="96">
        <v>12</v>
      </c>
      <c r="I136" s="96">
        <v>13</v>
      </c>
      <c r="J136" s="96">
        <v>11</v>
      </c>
      <c r="K136" s="97">
        <v>48</v>
      </c>
      <c r="L136" s="98">
        <v>17</v>
      </c>
      <c r="M136" s="96">
        <v>16</v>
      </c>
      <c r="N136" s="96">
        <v>8</v>
      </c>
    </row>
    <row r="137" spans="1:14" x14ac:dyDescent="0.25">
      <c r="A137" s="44" t="s">
        <v>431</v>
      </c>
      <c r="B137" s="96" t="s">
        <v>50</v>
      </c>
      <c r="C137" s="96">
        <v>6</v>
      </c>
      <c r="D137" s="96">
        <v>1</v>
      </c>
      <c r="E137" s="96">
        <v>4</v>
      </c>
      <c r="F137" s="97">
        <v>11</v>
      </c>
      <c r="G137" s="98">
        <v>2</v>
      </c>
      <c r="H137" s="96">
        <v>4</v>
      </c>
      <c r="I137" s="96">
        <v>5</v>
      </c>
      <c r="J137" s="96">
        <v>5</v>
      </c>
      <c r="K137" s="97">
        <v>16</v>
      </c>
      <c r="L137" s="98">
        <v>5</v>
      </c>
      <c r="M137" s="96">
        <v>3</v>
      </c>
      <c r="N137" s="96">
        <v>7</v>
      </c>
    </row>
    <row r="138" spans="1:14" x14ac:dyDescent="0.25">
      <c r="A138" s="38" t="s">
        <v>435</v>
      </c>
      <c r="B138" s="96">
        <v>3</v>
      </c>
      <c r="C138" s="96">
        <v>2</v>
      </c>
      <c r="D138" s="96" t="s">
        <v>50</v>
      </c>
      <c r="E138" s="96">
        <v>1</v>
      </c>
      <c r="F138" s="97">
        <v>6</v>
      </c>
      <c r="G138" s="98" t="s">
        <v>50</v>
      </c>
      <c r="H138" s="96">
        <v>3</v>
      </c>
      <c r="I138" s="96">
        <v>3</v>
      </c>
      <c r="J138" s="96" t="s">
        <v>50</v>
      </c>
      <c r="K138" s="97">
        <v>6</v>
      </c>
      <c r="L138" s="98">
        <v>3</v>
      </c>
      <c r="M138" s="96">
        <v>2</v>
      </c>
      <c r="N138" s="96">
        <v>3</v>
      </c>
    </row>
    <row r="139" spans="1:14" x14ac:dyDescent="0.25">
      <c r="A139" s="38" t="s">
        <v>427</v>
      </c>
      <c r="B139" s="96">
        <v>5</v>
      </c>
      <c r="C139" s="96">
        <v>9</v>
      </c>
      <c r="D139" s="96">
        <v>9</v>
      </c>
      <c r="E139" s="96">
        <v>5</v>
      </c>
      <c r="F139" s="97">
        <v>28</v>
      </c>
      <c r="G139" s="98">
        <v>11</v>
      </c>
      <c r="H139" s="96">
        <v>9</v>
      </c>
      <c r="I139" s="96">
        <v>9</v>
      </c>
      <c r="J139" s="96">
        <v>8</v>
      </c>
      <c r="K139" s="97">
        <v>37</v>
      </c>
      <c r="L139" s="98">
        <v>9</v>
      </c>
      <c r="M139" s="96">
        <v>9</v>
      </c>
      <c r="N139" s="96">
        <v>3</v>
      </c>
    </row>
    <row r="140" spans="1:14" x14ac:dyDescent="0.25">
      <c r="A140" s="38" t="s">
        <v>430</v>
      </c>
      <c r="B140" s="96">
        <v>10</v>
      </c>
      <c r="C140" s="96">
        <v>2</v>
      </c>
      <c r="D140" s="96">
        <v>6</v>
      </c>
      <c r="E140" s="96">
        <v>9</v>
      </c>
      <c r="F140" s="97">
        <v>27</v>
      </c>
      <c r="G140" s="98">
        <v>6</v>
      </c>
      <c r="H140" s="96">
        <v>13</v>
      </c>
      <c r="I140" s="96">
        <v>6</v>
      </c>
      <c r="J140" s="96">
        <v>5</v>
      </c>
      <c r="K140" s="97">
        <v>30</v>
      </c>
      <c r="L140" s="98">
        <v>4</v>
      </c>
      <c r="M140" s="96">
        <v>6</v>
      </c>
      <c r="N140" s="96">
        <v>2</v>
      </c>
    </row>
    <row r="141" spans="1:14" x14ac:dyDescent="0.25">
      <c r="A141" s="38" t="s">
        <v>434</v>
      </c>
      <c r="B141" s="96">
        <v>1</v>
      </c>
      <c r="C141" s="96" t="s">
        <v>50</v>
      </c>
      <c r="D141" s="96">
        <v>1</v>
      </c>
      <c r="E141" s="96">
        <v>3</v>
      </c>
      <c r="F141" s="97">
        <v>5</v>
      </c>
      <c r="G141" s="98">
        <v>2</v>
      </c>
      <c r="H141" s="96">
        <v>2</v>
      </c>
      <c r="I141" s="96">
        <v>2</v>
      </c>
      <c r="J141" s="96">
        <v>2</v>
      </c>
      <c r="K141" s="97">
        <v>8</v>
      </c>
      <c r="L141" s="98">
        <v>3</v>
      </c>
      <c r="M141" s="96">
        <v>3</v>
      </c>
      <c r="N141" s="96">
        <v>2</v>
      </c>
    </row>
    <row r="142" spans="1:14" x14ac:dyDescent="0.25">
      <c r="A142" s="116" t="s">
        <v>68</v>
      </c>
      <c r="B142" s="72">
        <v>4</v>
      </c>
      <c r="C142" s="72">
        <v>3</v>
      </c>
      <c r="D142" s="72">
        <v>1</v>
      </c>
      <c r="E142" s="72">
        <v>1</v>
      </c>
      <c r="F142" s="119">
        <v>9</v>
      </c>
      <c r="G142" s="120">
        <v>4</v>
      </c>
      <c r="H142" s="72">
        <v>3</v>
      </c>
      <c r="I142" s="72">
        <v>1</v>
      </c>
      <c r="J142" s="72">
        <v>3</v>
      </c>
      <c r="K142" s="119">
        <v>11</v>
      </c>
      <c r="L142" s="120">
        <v>4</v>
      </c>
      <c r="M142" s="72" t="s">
        <v>50</v>
      </c>
      <c r="N142" s="72">
        <v>3</v>
      </c>
    </row>
    <row r="143" spans="1:14" x14ac:dyDescent="0.25">
      <c r="A143" s="33" t="s">
        <v>417</v>
      </c>
      <c r="B143" s="47">
        <v>83</v>
      </c>
      <c r="C143" s="47">
        <v>75</v>
      </c>
      <c r="D143" s="47">
        <v>63</v>
      </c>
      <c r="E143" s="47">
        <v>114</v>
      </c>
      <c r="F143" s="91">
        <v>335</v>
      </c>
      <c r="G143" s="78">
        <v>104</v>
      </c>
      <c r="H143" s="47">
        <v>114</v>
      </c>
      <c r="I143" s="47">
        <v>127</v>
      </c>
      <c r="J143" s="47">
        <v>139</v>
      </c>
      <c r="K143" s="91">
        <v>484</v>
      </c>
      <c r="L143" s="78">
        <v>144</v>
      </c>
      <c r="M143" s="47">
        <v>122</v>
      </c>
      <c r="N143" s="47">
        <v>83</v>
      </c>
    </row>
    <row r="145" spans="1:1" x14ac:dyDescent="0.25">
      <c r="A145" s="36" t="s">
        <v>58</v>
      </c>
    </row>
  </sheetData>
  <sortState ref="A138:N148">
    <sortCondition descending="1" ref="N138:N148"/>
  </sortState>
  <mergeCells count="24">
    <mergeCell ref="B73:F73"/>
    <mergeCell ref="G73:K73"/>
    <mergeCell ref="L73:N73"/>
    <mergeCell ref="G116:K116"/>
    <mergeCell ref="L116:N116"/>
    <mergeCell ref="G93:K93"/>
    <mergeCell ref="L93:N93"/>
    <mergeCell ref="B116:F116"/>
    <mergeCell ref="M2:O2"/>
    <mergeCell ref="L3:O3"/>
    <mergeCell ref="M4:O4"/>
    <mergeCell ref="B131:F131"/>
    <mergeCell ref="G131:K131"/>
    <mergeCell ref="L131:N131"/>
    <mergeCell ref="B35:F35"/>
    <mergeCell ref="G35:K35"/>
    <mergeCell ref="L35:N35"/>
    <mergeCell ref="B44:F44"/>
    <mergeCell ref="G44:K44"/>
    <mergeCell ref="L44:N44"/>
    <mergeCell ref="B57:F57"/>
    <mergeCell ref="G57:K57"/>
    <mergeCell ref="L57:N57"/>
    <mergeCell ref="B93:F93"/>
  </mergeCells>
  <hyperlinks>
    <hyperlink ref="A7" location="'Welcome and Contents'!A1" display="Return to Table of Contents"/>
    <hyperlink ref="A40" location="'Welcome and Contents'!A1" display="Return to Table of Contents"/>
    <hyperlink ref="A41" location="Africa!A1" display="Return to Top of Page"/>
    <hyperlink ref="A69" location="'Welcome and Contents'!A1" display="Return to Table of Contents"/>
    <hyperlink ref="A112" location="'Welcome and Contents'!A1" display="Return to Table of Contents"/>
    <hyperlink ref="A70" location="Africa!A1" display="Return to Top of Page"/>
    <hyperlink ref="A113" location="Africa!A1" display="Return to Top of Page"/>
    <hyperlink ref="M2" location="Overview!A15" display="Investments"/>
    <hyperlink ref="L3" location="Overview!A42" display="Exits"/>
    <hyperlink ref="M4" location="Overview!A70" display="Fundraising"/>
    <hyperlink ref="M4:O4" location="Africa!A115" display="Investment by Industry"/>
    <hyperlink ref="L3:O3" location="Africa!A72" display="Investment by Asset Class and Deal Type"/>
    <hyperlink ref="M2:O2" location="Africa!A43" display="Investment by Country"/>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148"/>
  <sheetViews>
    <sheetView showGridLines="0" zoomScaleNormal="100" workbookViewId="0"/>
  </sheetViews>
  <sheetFormatPr defaultRowHeight="15" x14ac:dyDescent="0.25"/>
  <cols>
    <col min="1" max="1" width="26.42578125" customWidth="1"/>
    <col min="2" max="12" width="9.140625" customWidth="1"/>
  </cols>
  <sheetData>
    <row r="1" spans="1:14" x14ac:dyDescent="0.25">
      <c r="N1" s="113" t="s">
        <v>29</v>
      </c>
    </row>
    <row r="2" spans="1:14" x14ac:dyDescent="0.25">
      <c r="L2" s="137" t="s">
        <v>452</v>
      </c>
      <c r="M2" s="137"/>
      <c r="N2" s="137"/>
    </row>
    <row r="3" spans="1:14" x14ac:dyDescent="0.25">
      <c r="K3" s="137" t="s">
        <v>400</v>
      </c>
      <c r="L3" s="137"/>
      <c r="M3" s="137"/>
      <c r="N3" s="137"/>
    </row>
    <row r="4" spans="1:14" x14ac:dyDescent="0.25">
      <c r="L4" s="137" t="s">
        <v>401</v>
      </c>
      <c r="M4" s="137"/>
      <c r="N4" s="137"/>
    </row>
    <row r="6" spans="1:14" ht="18.75" x14ac:dyDescent="0.3">
      <c r="A6" s="10" t="s">
        <v>492</v>
      </c>
      <c r="B6" s="11"/>
      <c r="C6" s="11"/>
      <c r="D6" s="11"/>
      <c r="E6" s="11"/>
      <c r="F6" s="11"/>
      <c r="G6" s="11"/>
      <c r="H6" s="11"/>
      <c r="I6" s="11"/>
      <c r="J6" s="11"/>
      <c r="K6" s="11"/>
      <c r="L6" s="11"/>
      <c r="M6" s="11"/>
      <c r="N6" s="11"/>
    </row>
    <row r="7" spans="1:14" x14ac:dyDescent="0.25">
      <c r="A7" s="4" t="s">
        <v>33</v>
      </c>
    </row>
    <row r="9" spans="1:14" x14ac:dyDescent="0.25">
      <c r="A9" s="114" t="s">
        <v>546</v>
      </c>
    </row>
    <row r="10" spans="1:14" x14ac:dyDescent="0.25">
      <c r="A10" s="114" t="s">
        <v>493</v>
      </c>
    </row>
    <row r="11" spans="1:14" x14ac:dyDescent="0.25">
      <c r="A11" s="114" t="s">
        <v>494</v>
      </c>
    </row>
    <row r="13" spans="1:14" x14ac:dyDescent="0.25">
      <c r="A13" s="5" t="s">
        <v>495</v>
      </c>
      <c r="B13" s="92"/>
      <c r="C13" s="92"/>
      <c r="D13" s="92"/>
      <c r="E13" s="92"/>
      <c r="F13" s="92"/>
      <c r="G13" s="92"/>
      <c r="H13" s="92"/>
    </row>
    <row r="33" spans="1:14" x14ac:dyDescent="0.25">
      <c r="A33" s="1" t="s">
        <v>496</v>
      </c>
    </row>
    <row r="35" spans="1:14" x14ac:dyDescent="0.25">
      <c r="A35" s="5" t="s">
        <v>495</v>
      </c>
    </row>
    <row r="36" spans="1:14" x14ac:dyDescent="0.25">
      <c r="A36" s="5"/>
      <c r="B36" s="135">
        <v>2020</v>
      </c>
      <c r="C36" s="135"/>
      <c r="D36" s="135"/>
      <c r="E36" s="135"/>
      <c r="F36" s="136"/>
      <c r="G36" s="134">
        <v>2021</v>
      </c>
      <c r="H36" s="135"/>
      <c r="I36" s="135"/>
      <c r="J36" s="135"/>
      <c r="K36" s="136"/>
      <c r="L36" s="134">
        <v>2022</v>
      </c>
      <c r="M36" s="135"/>
      <c r="N36" s="135"/>
    </row>
    <row r="37" spans="1:14" x14ac:dyDescent="0.25">
      <c r="A37" s="17"/>
      <c r="B37" s="9" t="s">
        <v>36</v>
      </c>
      <c r="C37" s="9" t="s">
        <v>37</v>
      </c>
      <c r="D37" s="9" t="s">
        <v>38</v>
      </c>
      <c r="E37" s="9" t="s">
        <v>39</v>
      </c>
      <c r="F37" s="87" t="s">
        <v>40</v>
      </c>
      <c r="G37" s="34" t="s">
        <v>36</v>
      </c>
      <c r="H37" s="9" t="s">
        <v>37</v>
      </c>
      <c r="I37" s="9" t="s">
        <v>38</v>
      </c>
      <c r="J37" s="9" t="s">
        <v>39</v>
      </c>
      <c r="K37" s="87" t="s">
        <v>40</v>
      </c>
      <c r="L37" s="84" t="s">
        <v>36</v>
      </c>
      <c r="M37" s="85" t="s">
        <v>37</v>
      </c>
      <c r="N37" s="85" t="s">
        <v>38</v>
      </c>
    </row>
    <row r="38" spans="1:14" x14ac:dyDescent="0.25">
      <c r="A38" s="13" t="s">
        <v>482</v>
      </c>
      <c r="B38" s="15">
        <v>376.80599999999998</v>
      </c>
      <c r="C38" s="15">
        <v>519.5630000000001</v>
      </c>
      <c r="D38" s="15">
        <v>713.80500000000006</v>
      </c>
      <c r="E38" s="15">
        <v>828.02700000000004</v>
      </c>
      <c r="F38" s="101">
        <v>2438.201</v>
      </c>
      <c r="G38" s="64">
        <v>2749.7930000000006</v>
      </c>
      <c r="H38" s="15">
        <v>3115.2289999999994</v>
      </c>
      <c r="I38" s="15">
        <v>1975.393</v>
      </c>
      <c r="J38" s="15">
        <v>4101.9779999999992</v>
      </c>
      <c r="K38" s="101">
        <v>11942.392999999998</v>
      </c>
      <c r="L38" s="64">
        <v>3869.5180000000005</v>
      </c>
      <c r="M38" s="15">
        <v>1838.2800000000004</v>
      </c>
      <c r="N38" s="15">
        <v>760.82199999999989</v>
      </c>
    </row>
    <row r="39" spans="1:14" x14ac:dyDescent="0.25">
      <c r="A39" s="43" t="s">
        <v>72</v>
      </c>
      <c r="B39" s="16">
        <v>41</v>
      </c>
      <c r="C39" s="16">
        <v>59</v>
      </c>
      <c r="D39" s="16">
        <v>47</v>
      </c>
      <c r="E39" s="16">
        <v>65</v>
      </c>
      <c r="F39" s="51">
        <v>212</v>
      </c>
      <c r="G39" s="48">
        <v>71</v>
      </c>
      <c r="H39" s="16">
        <v>84</v>
      </c>
      <c r="I39" s="16">
        <v>78</v>
      </c>
      <c r="J39" s="16">
        <v>92</v>
      </c>
      <c r="K39" s="51">
        <v>325</v>
      </c>
      <c r="L39" s="48">
        <v>79</v>
      </c>
      <c r="M39" s="16">
        <v>76</v>
      </c>
      <c r="N39" s="16">
        <v>43</v>
      </c>
    </row>
    <row r="41" spans="1:14" x14ac:dyDescent="0.25">
      <c r="A41" s="4" t="s">
        <v>33</v>
      </c>
    </row>
    <row r="42" spans="1:14" x14ac:dyDescent="0.25">
      <c r="A42" s="42" t="s">
        <v>47</v>
      </c>
    </row>
    <row r="44" spans="1:14" x14ac:dyDescent="0.25">
      <c r="A44" s="5" t="s">
        <v>497</v>
      </c>
    </row>
    <row r="45" spans="1:14" x14ac:dyDescent="0.25">
      <c r="A45" s="5"/>
      <c r="B45" s="135">
        <v>2020</v>
      </c>
      <c r="C45" s="135"/>
      <c r="D45" s="135"/>
      <c r="E45" s="135"/>
      <c r="F45" s="136"/>
      <c r="G45" s="134">
        <v>2021</v>
      </c>
      <c r="H45" s="135"/>
      <c r="I45" s="135"/>
      <c r="J45" s="135"/>
      <c r="K45" s="136"/>
      <c r="L45" s="134">
        <v>2022</v>
      </c>
      <c r="M45" s="135"/>
      <c r="N45" s="135"/>
    </row>
    <row r="46" spans="1:14" x14ac:dyDescent="0.25">
      <c r="A46" s="5"/>
      <c r="B46" s="9" t="s">
        <v>36</v>
      </c>
      <c r="C46" s="9" t="s">
        <v>37</v>
      </c>
      <c r="D46" s="9" t="s">
        <v>38</v>
      </c>
      <c r="E46" s="9" t="s">
        <v>39</v>
      </c>
      <c r="F46" s="87" t="s">
        <v>40</v>
      </c>
      <c r="G46" s="34" t="s">
        <v>36</v>
      </c>
      <c r="H46" s="9" t="s">
        <v>37</v>
      </c>
      <c r="I46" s="9" t="s">
        <v>38</v>
      </c>
      <c r="J46" s="9" t="s">
        <v>39</v>
      </c>
      <c r="K46" s="87" t="s">
        <v>40</v>
      </c>
      <c r="L46" s="84" t="s">
        <v>36</v>
      </c>
      <c r="M46" s="85" t="s">
        <v>37</v>
      </c>
      <c r="N46" s="85" t="s">
        <v>38</v>
      </c>
    </row>
    <row r="47" spans="1:14" x14ac:dyDescent="0.25">
      <c r="A47" s="7" t="s">
        <v>186</v>
      </c>
      <c r="B47" s="15">
        <v>28.780999999999999</v>
      </c>
      <c r="C47" s="15">
        <v>11.391999999999999</v>
      </c>
      <c r="D47" s="15">
        <v>20.55</v>
      </c>
      <c r="E47" s="15">
        <v>191.12799999999999</v>
      </c>
      <c r="F47" s="88">
        <v>251.851</v>
      </c>
      <c r="G47" s="64">
        <v>369.54299999999995</v>
      </c>
      <c r="H47" s="15">
        <v>203.774</v>
      </c>
      <c r="I47" s="15">
        <v>275.61900000000003</v>
      </c>
      <c r="J47" s="15">
        <v>141.75399999999999</v>
      </c>
      <c r="K47" s="88">
        <v>990.69</v>
      </c>
      <c r="L47" s="64">
        <v>135.37800000000001</v>
      </c>
      <c r="M47" s="15">
        <v>135.09800000000001</v>
      </c>
      <c r="N47" s="15">
        <v>523.98900000000003</v>
      </c>
    </row>
    <row r="48" spans="1:14" x14ac:dyDescent="0.25">
      <c r="A48" s="38" t="s">
        <v>166</v>
      </c>
      <c r="B48" s="41">
        <v>101.05699999999999</v>
      </c>
      <c r="C48" s="41">
        <v>33.300000000000004</v>
      </c>
      <c r="D48" s="41">
        <v>150.6</v>
      </c>
      <c r="E48" s="41">
        <v>6.8789999999999996</v>
      </c>
      <c r="F48" s="89">
        <v>291.83600000000001</v>
      </c>
      <c r="G48" s="83">
        <v>498.34300000000002</v>
      </c>
      <c r="H48" s="41">
        <v>707.00199999999995</v>
      </c>
      <c r="I48" s="41">
        <v>97.38900000000001</v>
      </c>
      <c r="J48" s="41">
        <v>1581.5530000000001</v>
      </c>
      <c r="K48" s="89">
        <v>2884.2869999999998</v>
      </c>
      <c r="L48" s="83">
        <v>1244.73</v>
      </c>
      <c r="M48" s="41">
        <v>92.156999999999996</v>
      </c>
      <c r="N48" s="41">
        <v>28.795000000000002</v>
      </c>
    </row>
    <row r="49" spans="1:14" x14ac:dyDescent="0.25">
      <c r="A49" s="38" t="s">
        <v>175</v>
      </c>
      <c r="B49" s="41">
        <v>1.5</v>
      </c>
      <c r="C49" s="41">
        <v>117.009</v>
      </c>
      <c r="D49" s="41">
        <v>24.263999999999999</v>
      </c>
      <c r="E49" s="41">
        <v>68.918999999999997</v>
      </c>
      <c r="F49" s="89">
        <v>211.69199999999998</v>
      </c>
      <c r="G49" s="83">
        <v>126.62100000000001</v>
      </c>
      <c r="H49" s="41">
        <v>106.82599999999999</v>
      </c>
      <c r="I49" s="41">
        <v>749.07600000000002</v>
      </c>
      <c r="J49" s="41">
        <v>59.968000000000004</v>
      </c>
      <c r="K49" s="89">
        <v>1042.491</v>
      </c>
      <c r="L49" s="83">
        <v>986.90099999999995</v>
      </c>
      <c r="M49" s="41">
        <v>84.645999999999987</v>
      </c>
      <c r="N49" s="41">
        <v>156.292</v>
      </c>
    </row>
    <row r="50" spans="1:14" x14ac:dyDescent="0.25">
      <c r="A50" s="38" t="s">
        <v>498</v>
      </c>
      <c r="B50" s="41">
        <v>1.1020000000000001</v>
      </c>
      <c r="C50" s="41">
        <v>15.944999999999999</v>
      </c>
      <c r="D50" s="41">
        <v>7.1159999999999997</v>
      </c>
      <c r="E50" s="41" t="s">
        <v>50</v>
      </c>
      <c r="F50" s="89">
        <v>24.163</v>
      </c>
      <c r="G50" s="83">
        <v>819.327</v>
      </c>
      <c r="H50" s="41">
        <v>760.75</v>
      </c>
      <c r="I50" s="41" t="s">
        <v>50</v>
      </c>
      <c r="J50" s="41">
        <v>116.6</v>
      </c>
      <c r="K50" s="89">
        <v>1696.6770000000001</v>
      </c>
      <c r="L50" s="83">
        <v>151.47900000000001</v>
      </c>
      <c r="M50" s="41">
        <v>483.49299999999999</v>
      </c>
      <c r="N50" s="41">
        <v>34.311</v>
      </c>
    </row>
    <row r="51" spans="1:14" x14ac:dyDescent="0.25">
      <c r="A51" s="38" t="s">
        <v>304</v>
      </c>
      <c r="B51" s="41" t="s">
        <v>49</v>
      </c>
      <c r="C51" s="41">
        <v>1.4620000000000002</v>
      </c>
      <c r="D51" s="41">
        <v>276.291</v>
      </c>
      <c r="E51" s="41">
        <v>3.6440000000000001</v>
      </c>
      <c r="F51" s="89">
        <v>281.39699999999999</v>
      </c>
      <c r="G51" s="83">
        <v>752.5</v>
      </c>
      <c r="H51" s="41">
        <v>371.34999999999997</v>
      </c>
      <c r="I51" s="41">
        <v>299.68299999999999</v>
      </c>
      <c r="J51" s="41">
        <v>412.79300000000001</v>
      </c>
      <c r="K51" s="89">
        <v>1836.3260000000005</v>
      </c>
      <c r="L51" s="83">
        <v>81.47</v>
      </c>
      <c r="M51" s="41">
        <v>46.414999999999999</v>
      </c>
      <c r="N51" s="41">
        <v>2.0339999999999998</v>
      </c>
    </row>
    <row r="52" spans="1:14" x14ac:dyDescent="0.25">
      <c r="A52" s="38" t="s">
        <v>499</v>
      </c>
      <c r="B52" s="41">
        <v>157.881</v>
      </c>
      <c r="C52" s="41">
        <v>188.28700000000001</v>
      </c>
      <c r="D52" s="41">
        <v>9.9570000000000007</v>
      </c>
      <c r="E52" s="41">
        <v>149.68700000000001</v>
      </c>
      <c r="F52" s="89">
        <v>505.81199999999995</v>
      </c>
      <c r="G52" s="83">
        <v>27.207999999999998</v>
      </c>
      <c r="H52" s="41">
        <v>375.887</v>
      </c>
      <c r="I52" s="41">
        <v>263.39999999999998</v>
      </c>
      <c r="J52" s="41">
        <v>279.13400000000001</v>
      </c>
      <c r="K52" s="89">
        <v>945.62900000000002</v>
      </c>
      <c r="L52" s="83">
        <v>238.22700000000003</v>
      </c>
      <c r="M52" s="41" t="s">
        <v>50</v>
      </c>
      <c r="N52" s="41" t="s">
        <v>50</v>
      </c>
    </row>
    <row r="53" spans="1:14" x14ac:dyDescent="0.25">
      <c r="A53" s="38" t="s">
        <v>500</v>
      </c>
      <c r="B53" s="41" t="s">
        <v>50</v>
      </c>
      <c r="C53" s="41">
        <v>27.558999999999997</v>
      </c>
      <c r="D53" s="41">
        <v>0.5</v>
      </c>
      <c r="E53" s="41">
        <v>26.215000000000003</v>
      </c>
      <c r="F53" s="89">
        <v>54.274000000000001</v>
      </c>
      <c r="G53" s="83">
        <v>11.315000000000001</v>
      </c>
      <c r="H53" s="41">
        <v>461.92400000000004</v>
      </c>
      <c r="I53" s="41">
        <v>54.664000000000001</v>
      </c>
      <c r="J53" s="41">
        <v>170.45699999999999</v>
      </c>
      <c r="K53" s="89">
        <v>698.36000000000013</v>
      </c>
      <c r="L53" s="83">
        <v>26.107999999999997</v>
      </c>
      <c r="M53" s="41">
        <v>186.011</v>
      </c>
      <c r="N53" s="41">
        <v>1.2010000000000001</v>
      </c>
    </row>
    <row r="54" spans="1:14" x14ac:dyDescent="0.25">
      <c r="A54" s="38" t="s">
        <v>501</v>
      </c>
      <c r="B54" s="41">
        <v>5.0490000000000004</v>
      </c>
      <c r="C54" s="41">
        <v>62.706999999999994</v>
      </c>
      <c r="D54" s="41">
        <v>4.4989999999999997</v>
      </c>
      <c r="E54" s="41">
        <v>342.36500000000001</v>
      </c>
      <c r="F54" s="89">
        <v>414.62</v>
      </c>
      <c r="G54" s="83">
        <v>1.577</v>
      </c>
      <c r="H54" s="41">
        <v>20</v>
      </c>
      <c r="I54" s="41">
        <v>19.152999999999999</v>
      </c>
      <c r="J54" s="41">
        <v>124.896</v>
      </c>
      <c r="K54" s="89">
        <v>165.626</v>
      </c>
      <c r="L54" s="83">
        <v>115</v>
      </c>
      <c r="M54" s="41">
        <v>2.6989999999999998</v>
      </c>
      <c r="N54" s="41">
        <v>2</v>
      </c>
    </row>
    <row r="55" spans="1:14" x14ac:dyDescent="0.25">
      <c r="A55" s="38" t="s">
        <v>502</v>
      </c>
      <c r="B55" s="41">
        <v>1</v>
      </c>
      <c r="C55" s="41">
        <v>0.60000000000000009</v>
      </c>
      <c r="D55" s="41">
        <v>1</v>
      </c>
      <c r="E55" s="41">
        <v>3.3000000000000003</v>
      </c>
      <c r="F55" s="89">
        <v>5.8999999999999995</v>
      </c>
      <c r="G55" s="83">
        <v>1</v>
      </c>
      <c r="H55" s="41">
        <v>1.2</v>
      </c>
      <c r="I55" s="41">
        <v>24.25</v>
      </c>
      <c r="J55" s="41">
        <v>7</v>
      </c>
      <c r="K55" s="89">
        <v>33.450000000000003</v>
      </c>
      <c r="L55" s="83" t="s">
        <v>50</v>
      </c>
      <c r="M55" s="41" t="s">
        <v>50</v>
      </c>
      <c r="N55" s="41" t="s">
        <v>50</v>
      </c>
    </row>
    <row r="56" spans="1:14" x14ac:dyDescent="0.25">
      <c r="A56" s="38" t="s">
        <v>503</v>
      </c>
      <c r="B56" s="41">
        <v>68.13600000000001</v>
      </c>
      <c r="C56" s="41">
        <v>23.701000000000001</v>
      </c>
      <c r="D56" s="41" t="s">
        <v>50</v>
      </c>
      <c r="E56" s="41">
        <v>7.2640000000000002</v>
      </c>
      <c r="F56" s="89">
        <v>99.101000000000013</v>
      </c>
      <c r="G56" s="83">
        <v>26.067</v>
      </c>
      <c r="H56" s="41">
        <v>4.2489999999999997</v>
      </c>
      <c r="I56" s="41" t="s">
        <v>50</v>
      </c>
      <c r="J56" s="41">
        <v>60</v>
      </c>
      <c r="K56" s="89">
        <v>90.316000000000003</v>
      </c>
      <c r="L56" s="83">
        <v>33.579000000000001</v>
      </c>
      <c r="M56" s="41">
        <v>94</v>
      </c>
      <c r="N56" s="41">
        <v>12.2</v>
      </c>
    </row>
    <row r="57" spans="1:14" x14ac:dyDescent="0.25">
      <c r="A57" s="38" t="s">
        <v>180</v>
      </c>
      <c r="B57" s="41" t="s">
        <v>50</v>
      </c>
      <c r="C57" s="41" t="s">
        <v>49</v>
      </c>
      <c r="D57" s="41">
        <v>200</v>
      </c>
      <c r="E57" s="41">
        <v>4.7590000000000003</v>
      </c>
      <c r="F57" s="89">
        <v>204.75900000000001</v>
      </c>
      <c r="G57" s="83">
        <v>23</v>
      </c>
      <c r="H57" s="41" t="s">
        <v>50</v>
      </c>
      <c r="I57" s="41">
        <v>32</v>
      </c>
      <c r="J57" s="41">
        <v>16.854999999999997</v>
      </c>
      <c r="K57" s="89">
        <v>71.85499999999999</v>
      </c>
      <c r="L57" s="83">
        <v>0.36199999999999999</v>
      </c>
      <c r="M57" s="41">
        <v>535.40800000000002</v>
      </c>
      <c r="N57" s="41" t="s">
        <v>50</v>
      </c>
    </row>
    <row r="58" spans="1:14" x14ac:dyDescent="0.25">
      <c r="A58" s="38" t="s">
        <v>504</v>
      </c>
      <c r="B58" s="41" t="s">
        <v>50</v>
      </c>
      <c r="C58" s="41">
        <v>1.69</v>
      </c>
      <c r="D58" s="41" t="s">
        <v>50</v>
      </c>
      <c r="E58" s="41" t="s">
        <v>50</v>
      </c>
      <c r="F58" s="89">
        <v>1.69</v>
      </c>
      <c r="G58" s="83">
        <v>2.2930000000000001</v>
      </c>
      <c r="H58" s="41" t="s">
        <v>50</v>
      </c>
      <c r="I58" s="41">
        <v>75.459000000000003</v>
      </c>
      <c r="J58" s="41">
        <v>50</v>
      </c>
      <c r="K58" s="89">
        <v>127.75200000000001</v>
      </c>
      <c r="L58" s="83">
        <v>25.069999999999997</v>
      </c>
      <c r="M58" s="41">
        <v>9</v>
      </c>
      <c r="N58" s="41" t="s">
        <v>50</v>
      </c>
    </row>
    <row r="59" spans="1:14" x14ac:dyDescent="0.25">
      <c r="A59" s="38" t="s">
        <v>505</v>
      </c>
      <c r="B59" s="41">
        <v>1.5</v>
      </c>
      <c r="C59" s="41">
        <v>11.5</v>
      </c>
      <c r="D59" s="41">
        <v>16.25</v>
      </c>
      <c r="E59" s="41">
        <v>5.5</v>
      </c>
      <c r="F59" s="89">
        <v>34.75</v>
      </c>
      <c r="G59" s="83">
        <v>83</v>
      </c>
      <c r="H59" s="41" t="s">
        <v>50</v>
      </c>
      <c r="I59" s="41">
        <v>35</v>
      </c>
      <c r="J59" s="41">
        <v>3</v>
      </c>
      <c r="K59" s="89">
        <v>121</v>
      </c>
      <c r="L59" s="83">
        <v>51.2</v>
      </c>
      <c r="M59" s="41" t="s">
        <v>50</v>
      </c>
      <c r="N59" s="41" t="s">
        <v>50</v>
      </c>
    </row>
    <row r="60" spans="1:14" x14ac:dyDescent="0.25">
      <c r="A60" s="38" t="s">
        <v>68</v>
      </c>
      <c r="B60" s="41">
        <v>10.799999999999955</v>
      </c>
      <c r="C60" s="41">
        <v>24.410999999999888</v>
      </c>
      <c r="D60" s="41">
        <v>2.77800000000002</v>
      </c>
      <c r="E60" s="41">
        <v>18.367000000000075</v>
      </c>
      <c r="F60" s="89">
        <v>56.356000000000222</v>
      </c>
      <c r="G60" s="83">
        <v>7.9989999999997963</v>
      </c>
      <c r="H60" s="41">
        <v>102.26700000000073</v>
      </c>
      <c r="I60" s="41">
        <v>49.699999999999818</v>
      </c>
      <c r="J60" s="41">
        <v>1077.9679999999989</v>
      </c>
      <c r="K60" s="89">
        <v>1237.9339999999975</v>
      </c>
      <c r="L60" s="83">
        <v>780.01400000000103</v>
      </c>
      <c r="M60" s="41">
        <v>169.35299999999961</v>
      </c>
      <c r="N60" s="41" t="s">
        <v>50</v>
      </c>
    </row>
    <row r="61" spans="1:14" x14ac:dyDescent="0.25">
      <c r="A61" s="33" t="s">
        <v>417</v>
      </c>
      <c r="B61" s="35">
        <v>376.80599999999998</v>
      </c>
      <c r="C61" s="35">
        <v>519.56299999999987</v>
      </c>
      <c r="D61" s="35">
        <v>713.80500000000006</v>
      </c>
      <c r="E61" s="35">
        <v>828.02700000000004</v>
      </c>
      <c r="F61" s="90">
        <v>2438.2010000000005</v>
      </c>
      <c r="G61" s="86">
        <v>2749.7930000000001</v>
      </c>
      <c r="H61" s="35">
        <v>3115.2290000000003</v>
      </c>
      <c r="I61" s="35">
        <v>1975.3929999999998</v>
      </c>
      <c r="J61" s="35">
        <v>4101.9779999999992</v>
      </c>
      <c r="K61" s="90">
        <v>11942.393000000002</v>
      </c>
      <c r="L61" s="86">
        <v>3869.5180000000009</v>
      </c>
      <c r="M61" s="35">
        <v>1838.2799999999997</v>
      </c>
      <c r="N61" s="35">
        <v>760.822</v>
      </c>
    </row>
    <row r="63" spans="1:14" x14ac:dyDescent="0.25">
      <c r="A63" s="5" t="s">
        <v>506</v>
      </c>
    </row>
    <row r="64" spans="1:14" x14ac:dyDescent="0.25">
      <c r="A64" s="5"/>
      <c r="B64" s="135">
        <v>2020</v>
      </c>
      <c r="C64" s="135"/>
      <c r="D64" s="135"/>
      <c r="E64" s="135"/>
      <c r="F64" s="136"/>
      <c r="G64" s="134">
        <v>2021</v>
      </c>
      <c r="H64" s="135"/>
      <c r="I64" s="135"/>
      <c r="J64" s="135"/>
      <c r="K64" s="136"/>
      <c r="L64" s="134">
        <v>2022</v>
      </c>
      <c r="M64" s="135"/>
      <c r="N64" s="135"/>
    </row>
    <row r="65" spans="1:14" x14ac:dyDescent="0.25">
      <c r="A65" s="5"/>
      <c r="B65" s="9" t="s">
        <v>36</v>
      </c>
      <c r="C65" s="9" t="s">
        <v>37</v>
      </c>
      <c r="D65" s="9" t="s">
        <v>38</v>
      </c>
      <c r="E65" s="9" t="s">
        <v>39</v>
      </c>
      <c r="F65" s="87" t="s">
        <v>40</v>
      </c>
      <c r="G65" s="34" t="s">
        <v>36</v>
      </c>
      <c r="H65" s="9" t="s">
        <v>37</v>
      </c>
      <c r="I65" s="9" t="s">
        <v>38</v>
      </c>
      <c r="J65" s="9" t="s">
        <v>39</v>
      </c>
      <c r="K65" s="87" t="s">
        <v>40</v>
      </c>
      <c r="L65" s="84" t="s">
        <v>36</v>
      </c>
      <c r="M65" s="85" t="s">
        <v>37</v>
      </c>
      <c r="N65" s="85" t="s">
        <v>38</v>
      </c>
    </row>
    <row r="66" spans="1:14" x14ac:dyDescent="0.25">
      <c r="A66" s="7" t="s">
        <v>186</v>
      </c>
      <c r="B66" s="93">
        <v>11</v>
      </c>
      <c r="C66" s="93">
        <v>4</v>
      </c>
      <c r="D66" s="93">
        <v>7</v>
      </c>
      <c r="E66" s="93">
        <v>13</v>
      </c>
      <c r="F66" s="94">
        <v>35</v>
      </c>
      <c r="G66" s="95">
        <v>14</v>
      </c>
      <c r="H66" s="93">
        <v>15</v>
      </c>
      <c r="I66" s="93">
        <v>13</v>
      </c>
      <c r="J66" s="93">
        <v>13</v>
      </c>
      <c r="K66" s="94">
        <v>55</v>
      </c>
      <c r="L66" s="95">
        <v>11</v>
      </c>
      <c r="M66" s="93">
        <v>11</v>
      </c>
      <c r="N66" s="93">
        <v>11</v>
      </c>
    </row>
    <row r="67" spans="1:14" x14ac:dyDescent="0.25">
      <c r="A67" s="38" t="s">
        <v>166</v>
      </c>
      <c r="B67" s="96">
        <v>6</v>
      </c>
      <c r="C67" s="96">
        <v>4</v>
      </c>
      <c r="D67" s="96">
        <v>9</v>
      </c>
      <c r="E67" s="96">
        <v>3</v>
      </c>
      <c r="F67" s="97">
        <v>22</v>
      </c>
      <c r="G67" s="98">
        <v>13</v>
      </c>
      <c r="H67" s="96">
        <v>14</v>
      </c>
      <c r="I67" s="96">
        <v>14</v>
      </c>
      <c r="J67" s="96">
        <v>10</v>
      </c>
      <c r="K67" s="97">
        <v>51</v>
      </c>
      <c r="L67" s="98">
        <v>14</v>
      </c>
      <c r="M67" s="96">
        <v>25</v>
      </c>
      <c r="N67" s="96">
        <v>10</v>
      </c>
    </row>
    <row r="68" spans="1:14" x14ac:dyDescent="0.25">
      <c r="A68" s="38" t="s">
        <v>175</v>
      </c>
      <c r="B68" s="96">
        <v>2</v>
      </c>
      <c r="C68" s="96">
        <v>5</v>
      </c>
      <c r="D68" s="96">
        <v>7</v>
      </c>
      <c r="E68" s="96">
        <v>10</v>
      </c>
      <c r="F68" s="97">
        <v>24</v>
      </c>
      <c r="G68" s="98">
        <v>9</v>
      </c>
      <c r="H68" s="96">
        <v>8</v>
      </c>
      <c r="I68" s="96">
        <v>13</v>
      </c>
      <c r="J68" s="96">
        <v>12</v>
      </c>
      <c r="K68" s="97">
        <v>42</v>
      </c>
      <c r="L68" s="98">
        <v>14</v>
      </c>
      <c r="M68" s="96">
        <v>10</v>
      </c>
      <c r="N68" s="96">
        <v>9</v>
      </c>
    </row>
    <row r="69" spans="1:14" x14ac:dyDescent="0.25">
      <c r="A69" s="38" t="s">
        <v>498</v>
      </c>
      <c r="B69" s="96">
        <v>2</v>
      </c>
      <c r="C69" s="96">
        <v>11</v>
      </c>
      <c r="D69" s="96">
        <v>6</v>
      </c>
      <c r="E69" s="96" t="s">
        <v>50</v>
      </c>
      <c r="F69" s="97">
        <v>19</v>
      </c>
      <c r="G69" s="98">
        <v>5</v>
      </c>
      <c r="H69" s="96">
        <v>10</v>
      </c>
      <c r="I69" s="96">
        <v>1</v>
      </c>
      <c r="J69" s="96">
        <v>5</v>
      </c>
      <c r="K69" s="97">
        <v>21</v>
      </c>
      <c r="L69" s="98">
        <v>5</v>
      </c>
      <c r="M69" s="96">
        <v>7</v>
      </c>
      <c r="N69" s="96">
        <v>4</v>
      </c>
    </row>
    <row r="70" spans="1:14" x14ac:dyDescent="0.25">
      <c r="A70" s="38" t="s">
        <v>304</v>
      </c>
      <c r="B70" s="96">
        <v>2</v>
      </c>
      <c r="C70" s="96">
        <v>3</v>
      </c>
      <c r="D70" s="96">
        <v>5</v>
      </c>
      <c r="E70" s="96">
        <v>4</v>
      </c>
      <c r="F70" s="97">
        <v>14</v>
      </c>
      <c r="G70" s="98">
        <v>2</v>
      </c>
      <c r="H70" s="96">
        <v>7</v>
      </c>
      <c r="I70" s="96">
        <v>3</v>
      </c>
      <c r="J70" s="96">
        <v>12</v>
      </c>
      <c r="K70" s="97">
        <v>24</v>
      </c>
      <c r="L70" s="98">
        <v>7</v>
      </c>
      <c r="M70" s="96">
        <v>6</v>
      </c>
      <c r="N70" s="96">
        <v>3</v>
      </c>
    </row>
    <row r="71" spans="1:14" x14ac:dyDescent="0.25">
      <c r="A71" s="38" t="s">
        <v>499</v>
      </c>
      <c r="B71" s="96">
        <v>4</v>
      </c>
      <c r="C71" s="96">
        <v>5</v>
      </c>
      <c r="D71" s="96">
        <v>4</v>
      </c>
      <c r="E71" s="96">
        <v>8</v>
      </c>
      <c r="F71" s="97">
        <v>21</v>
      </c>
      <c r="G71" s="98">
        <v>3</v>
      </c>
      <c r="H71" s="96">
        <v>7</v>
      </c>
      <c r="I71" s="96">
        <v>9</v>
      </c>
      <c r="J71" s="96">
        <v>7</v>
      </c>
      <c r="K71" s="97">
        <v>26</v>
      </c>
      <c r="L71" s="98">
        <v>5</v>
      </c>
      <c r="M71" s="96" t="s">
        <v>50</v>
      </c>
      <c r="N71" s="96" t="s">
        <v>50</v>
      </c>
    </row>
    <row r="72" spans="1:14" x14ac:dyDescent="0.25">
      <c r="A72" s="38" t="s">
        <v>500</v>
      </c>
      <c r="B72" s="96" t="s">
        <v>50</v>
      </c>
      <c r="C72" s="96">
        <v>4</v>
      </c>
      <c r="D72" s="96">
        <v>1</v>
      </c>
      <c r="E72" s="96">
        <v>5</v>
      </c>
      <c r="F72" s="97">
        <v>10</v>
      </c>
      <c r="G72" s="98">
        <v>3</v>
      </c>
      <c r="H72" s="96">
        <v>6</v>
      </c>
      <c r="I72" s="96">
        <v>5</v>
      </c>
      <c r="J72" s="96">
        <v>8</v>
      </c>
      <c r="K72" s="97">
        <v>22</v>
      </c>
      <c r="L72" s="98">
        <v>2</v>
      </c>
      <c r="M72" s="96">
        <v>3</v>
      </c>
      <c r="N72" s="96">
        <v>3</v>
      </c>
    </row>
    <row r="73" spans="1:14" x14ac:dyDescent="0.25">
      <c r="A73" s="38" t="s">
        <v>501</v>
      </c>
      <c r="B73" s="96">
        <v>2</v>
      </c>
      <c r="C73" s="96">
        <v>6</v>
      </c>
      <c r="D73" s="96">
        <v>1</v>
      </c>
      <c r="E73" s="96">
        <v>1</v>
      </c>
      <c r="F73" s="97">
        <v>10</v>
      </c>
      <c r="G73" s="98">
        <v>1</v>
      </c>
      <c r="H73" s="96">
        <v>2</v>
      </c>
      <c r="I73" s="96">
        <v>4</v>
      </c>
      <c r="J73" s="96">
        <v>4</v>
      </c>
      <c r="K73" s="97">
        <v>11</v>
      </c>
      <c r="L73" s="98">
        <v>2</v>
      </c>
      <c r="M73" s="96">
        <v>1</v>
      </c>
      <c r="N73" s="96">
        <v>2</v>
      </c>
    </row>
    <row r="74" spans="1:14" x14ac:dyDescent="0.25">
      <c r="A74" s="38" t="s">
        <v>502</v>
      </c>
      <c r="B74" s="96">
        <v>1</v>
      </c>
      <c r="C74" s="96">
        <v>2</v>
      </c>
      <c r="D74" s="96">
        <v>1</v>
      </c>
      <c r="E74" s="96">
        <v>4</v>
      </c>
      <c r="F74" s="97">
        <v>8</v>
      </c>
      <c r="G74" s="98">
        <v>2</v>
      </c>
      <c r="H74" s="96">
        <v>4</v>
      </c>
      <c r="I74" s="96">
        <v>3</v>
      </c>
      <c r="J74" s="96">
        <v>2</v>
      </c>
      <c r="K74" s="97">
        <v>11</v>
      </c>
      <c r="L74" s="98" t="s">
        <v>50</v>
      </c>
      <c r="M74" s="96" t="s">
        <v>50</v>
      </c>
      <c r="N74" s="96" t="s">
        <v>50</v>
      </c>
    </row>
    <row r="75" spans="1:14" x14ac:dyDescent="0.25">
      <c r="A75" s="38" t="s">
        <v>503</v>
      </c>
      <c r="B75" s="96">
        <v>3</v>
      </c>
      <c r="C75" s="96">
        <v>3</v>
      </c>
      <c r="D75" s="96" t="s">
        <v>50</v>
      </c>
      <c r="E75" s="96">
        <v>2</v>
      </c>
      <c r="F75" s="97">
        <v>8</v>
      </c>
      <c r="G75" s="98">
        <v>3</v>
      </c>
      <c r="H75" s="96">
        <v>3</v>
      </c>
      <c r="I75" s="96" t="s">
        <v>50</v>
      </c>
      <c r="J75" s="96">
        <v>1</v>
      </c>
      <c r="K75" s="97">
        <v>7</v>
      </c>
      <c r="L75" s="98">
        <v>1</v>
      </c>
      <c r="M75" s="96">
        <v>1</v>
      </c>
      <c r="N75" s="96">
        <v>1</v>
      </c>
    </row>
    <row r="76" spans="1:14" x14ac:dyDescent="0.25">
      <c r="A76" s="38" t="s">
        <v>180</v>
      </c>
      <c r="B76" s="96" t="s">
        <v>50</v>
      </c>
      <c r="C76" s="96">
        <v>1</v>
      </c>
      <c r="D76" s="96">
        <v>1</v>
      </c>
      <c r="E76" s="96">
        <v>2</v>
      </c>
      <c r="F76" s="97">
        <v>4</v>
      </c>
      <c r="G76" s="98">
        <v>3</v>
      </c>
      <c r="H76" s="96" t="s">
        <v>50</v>
      </c>
      <c r="I76" s="96">
        <v>1</v>
      </c>
      <c r="J76" s="96">
        <v>4</v>
      </c>
      <c r="K76" s="97">
        <v>8</v>
      </c>
      <c r="L76" s="98">
        <v>1</v>
      </c>
      <c r="M76" s="96">
        <v>4</v>
      </c>
      <c r="N76" s="96" t="s">
        <v>50</v>
      </c>
    </row>
    <row r="77" spans="1:14" x14ac:dyDescent="0.25">
      <c r="A77" s="38" t="s">
        <v>504</v>
      </c>
      <c r="B77" s="96" t="s">
        <v>50</v>
      </c>
      <c r="C77" s="96">
        <v>3</v>
      </c>
      <c r="D77" s="96" t="s">
        <v>50</v>
      </c>
      <c r="E77" s="96" t="s">
        <v>50</v>
      </c>
      <c r="F77" s="97">
        <v>3</v>
      </c>
      <c r="G77" s="98">
        <v>2</v>
      </c>
      <c r="H77" s="96" t="s">
        <v>50</v>
      </c>
      <c r="I77" s="96">
        <v>4</v>
      </c>
      <c r="J77" s="96">
        <v>1</v>
      </c>
      <c r="K77" s="97">
        <v>7</v>
      </c>
      <c r="L77" s="98">
        <v>3</v>
      </c>
      <c r="M77" s="96">
        <v>2</v>
      </c>
      <c r="N77" s="96" t="s">
        <v>50</v>
      </c>
    </row>
    <row r="78" spans="1:14" x14ac:dyDescent="0.25">
      <c r="A78" s="38" t="s">
        <v>505</v>
      </c>
      <c r="B78" s="96">
        <v>1</v>
      </c>
      <c r="C78" s="96">
        <v>2</v>
      </c>
      <c r="D78" s="96">
        <v>2</v>
      </c>
      <c r="E78" s="96">
        <v>2</v>
      </c>
      <c r="F78" s="97">
        <v>7</v>
      </c>
      <c r="G78" s="98">
        <v>3</v>
      </c>
      <c r="H78" s="96" t="s">
        <v>50</v>
      </c>
      <c r="I78" s="96">
        <v>2</v>
      </c>
      <c r="J78" s="96">
        <v>1</v>
      </c>
      <c r="K78" s="97">
        <v>6</v>
      </c>
      <c r="L78" s="98">
        <v>2</v>
      </c>
      <c r="M78" s="96" t="s">
        <v>50</v>
      </c>
      <c r="N78" s="96" t="s">
        <v>50</v>
      </c>
    </row>
    <row r="79" spans="1:14" x14ac:dyDescent="0.25">
      <c r="A79" s="38" t="s">
        <v>68</v>
      </c>
      <c r="B79" s="96">
        <v>7</v>
      </c>
      <c r="C79" s="96">
        <v>6</v>
      </c>
      <c r="D79" s="96">
        <v>3</v>
      </c>
      <c r="E79" s="96">
        <v>11</v>
      </c>
      <c r="F79" s="97">
        <v>27</v>
      </c>
      <c r="G79" s="98">
        <v>8</v>
      </c>
      <c r="H79" s="96">
        <v>8</v>
      </c>
      <c r="I79" s="96">
        <v>6</v>
      </c>
      <c r="J79" s="96">
        <v>12</v>
      </c>
      <c r="K79" s="97">
        <v>34</v>
      </c>
      <c r="L79" s="98">
        <v>12</v>
      </c>
      <c r="M79" s="96">
        <v>6</v>
      </c>
      <c r="N79" s="96" t="s">
        <v>50</v>
      </c>
    </row>
    <row r="80" spans="1:14" x14ac:dyDescent="0.25">
      <c r="A80" s="33" t="s">
        <v>417</v>
      </c>
      <c r="B80" s="47">
        <v>41</v>
      </c>
      <c r="C80" s="47">
        <v>59</v>
      </c>
      <c r="D80" s="47">
        <v>47</v>
      </c>
      <c r="E80" s="47">
        <v>65</v>
      </c>
      <c r="F80" s="91">
        <v>212</v>
      </c>
      <c r="G80" s="78">
        <v>71</v>
      </c>
      <c r="H80" s="47">
        <v>84</v>
      </c>
      <c r="I80" s="47">
        <v>78</v>
      </c>
      <c r="J80" s="47">
        <v>92</v>
      </c>
      <c r="K80" s="91">
        <v>325</v>
      </c>
      <c r="L80" s="78">
        <v>79</v>
      </c>
      <c r="M80" s="47">
        <v>76</v>
      </c>
      <c r="N80" s="47">
        <v>43</v>
      </c>
    </row>
    <row r="82" spans="1:14" x14ac:dyDescent="0.25">
      <c r="A82" s="4" t="s">
        <v>33</v>
      </c>
    </row>
    <row r="83" spans="1:14" x14ac:dyDescent="0.25">
      <c r="A83" s="42" t="s">
        <v>47</v>
      </c>
    </row>
    <row r="85" spans="1:14" x14ac:dyDescent="0.25">
      <c r="A85" s="5" t="s">
        <v>507</v>
      </c>
    </row>
    <row r="86" spans="1:14" x14ac:dyDescent="0.25">
      <c r="A86" s="5"/>
      <c r="B86" s="135">
        <v>2020</v>
      </c>
      <c r="C86" s="135"/>
      <c r="D86" s="135"/>
      <c r="E86" s="135"/>
      <c r="F86" s="136"/>
      <c r="G86" s="134">
        <v>2021</v>
      </c>
      <c r="H86" s="135"/>
      <c r="I86" s="135"/>
      <c r="J86" s="135"/>
      <c r="K86" s="136"/>
      <c r="L86" s="134">
        <v>2022</v>
      </c>
      <c r="M86" s="135"/>
      <c r="N86" s="135"/>
    </row>
    <row r="87" spans="1:14" x14ac:dyDescent="0.25">
      <c r="A87" s="65"/>
      <c r="B87" s="9" t="s">
        <v>36</v>
      </c>
      <c r="C87" s="9" t="s">
        <v>37</v>
      </c>
      <c r="D87" s="9" t="s">
        <v>38</v>
      </c>
      <c r="E87" s="9" t="s">
        <v>39</v>
      </c>
      <c r="F87" s="87" t="s">
        <v>40</v>
      </c>
      <c r="G87" s="34" t="s">
        <v>36</v>
      </c>
      <c r="H87" s="9" t="s">
        <v>37</v>
      </c>
      <c r="I87" s="9" t="s">
        <v>38</v>
      </c>
      <c r="J87" s="9" t="s">
        <v>39</v>
      </c>
      <c r="K87" s="87" t="s">
        <v>40</v>
      </c>
      <c r="L87" s="84" t="s">
        <v>36</v>
      </c>
      <c r="M87" s="85" t="s">
        <v>37</v>
      </c>
      <c r="N87" s="85" t="s">
        <v>38</v>
      </c>
    </row>
    <row r="88" spans="1:14" x14ac:dyDescent="0.25">
      <c r="A88" s="38" t="s">
        <v>87</v>
      </c>
      <c r="B88" s="41">
        <v>256.31700000000001</v>
      </c>
      <c r="C88" s="41">
        <v>16.234999999999999</v>
      </c>
      <c r="D88" s="41">
        <v>392.81599999999997</v>
      </c>
      <c r="E88" s="41">
        <v>211.00900000000001</v>
      </c>
      <c r="F88" s="88">
        <v>876.37699999999995</v>
      </c>
      <c r="G88" s="64">
        <v>962.77299999999991</v>
      </c>
      <c r="H88" s="41">
        <v>618.5139999999999</v>
      </c>
      <c r="I88" s="41">
        <v>629.04300000000001</v>
      </c>
      <c r="J88" s="41">
        <v>1514.4630000000002</v>
      </c>
      <c r="K88" s="88">
        <v>3724.7930000000001</v>
      </c>
      <c r="L88" s="64">
        <v>860.15899999999999</v>
      </c>
      <c r="M88" s="41">
        <v>500.13200000000001</v>
      </c>
      <c r="N88" s="41">
        <v>2.0339999999999998</v>
      </c>
    </row>
    <row r="89" spans="1:14" x14ac:dyDescent="0.25">
      <c r="A89" s="100" t="s">
        <v>420</v>
      </c>
      <c r="B89" s="41">
        <v>59.817</v>
      </c>
      <c r="C89" s="41">
        <v>8.9879999999999995</v>
      </c>
      <c r="D89" s="41">
        <v>187.11599999999999</v>
      </c>
      <c r="E89" s="41">
        <v>65.009</v>
      </c>
      <c r="F89" s="89">
        <v>320.93</v>
      </c>
      <c r="G89" s="83">
        <v>264.16499999999996</v>
      </c>
      <c r="H89" s="41">
        <v>290.88200000000001</v>
      </c>
      <c r="I89" s="41">
        <v>311.84199999999998</v>
      </c>
      <c r="J89" s="41">
        <v>1433.7640000000001</v>
      </c>
      <c r="K89" s="89">
        <v>2300.6530000000002</v>
      </c>
      <c r="L89" s="83">
        <v>607.18799999999999</v>
      </c>
      <c r="M89" s="41">
        <v>93.13</v>
      </c>
      <c r="N89" s="41" t="s">
        <v>49</v>
      </c>
    </row>
    <row r="90" spans="1:14" x14ac:dyDescent="0.25">
      <c r="A90" s="100" t="s">
        <v>115</v>
      </c>
      <c r="B90" s="41">
        <v>195.5</v>
      </c>
      <c r="C90" s="41">
        <v>5</v>
      </c>
      <c r="D90" s="41">
        <v>205.7</v>
      </c>
      <c r="E90" s="41">
        <v>11</v>
      </c>
      <c r="F90" s="89">
        <v>417.2</v>
      </c>
      <c r="G90" s="83">
        <v>698.60799999999995</v>
      </c>
      <c r="H90" s="41">
        <v>325.85199999999998</v>
      </c>
      <c r="I90" s="41">
        <v>293.78200000000004</v>
      </c>
      <c r="J90" s="41">
        <v>61.748000000000005</v>
      </c>
      <c r="K90" s="89">
        <v>1379.99</v>
      </c>
      <c r="L90" s="83">
        <v>230.69300000000001</v>
      </c>
      <c r="M90" s="41">
        <v>384.851</v>
      </c>
      <c r="N90" s="41">
        <v>2.0339999999999998</v>
      </c>
    </row>
    <row r="91" spans="1:14" x14ac:dyDescent="0.25">
      <c r="A91" s="100" t="s">
        <v>68</v>
      </c>
      <c r="B91" s="41">
        <v>1</v>
      </c>
      <c r="C91" s="41">
        <v>2.2469999999999999</v>
      </c>
      <c r="D91" s="41" t="s">
        <v>50</v>
      </c>
      <c r="E91" s="41">
        <v>135</v>
      </c>
      <c r="F91" s="89">
        <v>138.24699999999996</v>
      </c>
      <c r="G91" s="83">
        <v>0</v>
      </c>
      <c r="H91" s="41">
        <v>1.7799999999999727</v>
      </c>
      <c r="I91" s="41">
        <v>23.418999999999983</v>
      </c>
      <c r="J91" s="41">
        <v>18.951000000000022</v>
      </c>
      <c r="K91" s="89">
        <v>44.150000000000091</v>
      </c>
      <c r="L91" s="83">
        <v>22.27800000000002</v>
      </c>
      <c r="M91" s="41">
        <v>22.15100000000001</v>
      </c>
      <c r="N91" s="41" t="s">
        <v>49</v>
      </c>
    </row>
    <row r="92" spans="1:14" x14ac:dyDescent="0.25">
      <c r="A92" s="38" t="s">
        <v>109</v>
      </c>
      <c r="B92" s="41">
        <v>118.489</v>
      </c>
      <c r="C92" s="41">
        <v>485.14100000000002</v>
      </c>
      <c r="D92" s="41">
        <v>319.98899999999998</v>
      </c>
      <c r="E92" s="41">
        <v>215.721</v>
      </c>
      <c r="F92" s="89">
        <v>1139.3400000000004</v>
      </c>
      <c r="G92" s="83">
        <v>1777.8539999999998</v>
      </c>
      <c r="H92" s="41">
        <v>1509.8970000000004</v>
      </c>
      <c r="I92" s="41">
        <v>1254.5129999999999</v>
      </c>
      <c r="J92" s="41">
        <v>2453.2160000000003</v>
      </c>
      <c r="K92" s="89">
        <v>6995.4800000000005</v>
      </c>
      <c r="L92" s="83">
        <v>2936.712</v>
      </c>
      <c r="M92" s="41">
        <v>1338.1480000000001</v>
      </c>
      <c r="N92" s="41">
        <v>249.917</v>
      </c>
    </row>
    <row r="93" spans="1:14" x14ac:dyDescent="0.25">
      <c r="A93" s="100" t="s">
        <v>421</v>
      </c>
      <c r="B93" s="41">
        <v>7.9740000000000002</v>
      </c>
      <c r="C93" s="41">
        <v>30.408000000000001</v>
      </c>
      <c r="D93" s="41">
        <v>10.475</v>
      </c>
      <c r="E93" s="41">
        <v>38.833999999999996</v>
      </c>
      <c r="F93" s="89">
        <v>87.691000000000017</v>
      </c>
      <c r="G93" s="83">
        <v>17.033000000000001</v>
      </c>
      <c r="H93" s="41">
        <v>47.75</v>
      </c>
      <c r="I93" s="41">
        <v>60.271999999999998</v>
      </c>
      <c r="J93" s="41">
        <v>61.875</v>
      </c>
      <c r="K93" s="89">
        <v>186.93000000000006</v>
      </c>
      <c r="L93" s="83">
        <v>124.49600000000001</v>
      </c>
      <c r="M93" s="41">
        <v>98.241</v>
      </c>
      <c r="N93" s="41">
        <v>41.942999999999998</v>
      </c>
    </row>
    <row r="94" spans="1:14" x14ac:dyDescent="0.25">
      <c r="A94" s="100" t="s">
        <v>110</v>
      </c>
      <c r="B94" s="41">
        <v>60.515000000000001</v>
      </c>
      <c r="C94" s="41">
        <v>156.428</v>
      </c>
      <c r="D94" s="41">
        <v>80.051999999999992</v>
      </c>
      <c r="E94" s="41">
        <v>31.634</v>
      </c>
      <c r="F94" s="89">
        <v>328.62900000000013</v>
      </c>
      <c r="G94" s="83">
        <v>528.46599999999989</v>
      </c>
      <c r="H94" s="41">
        <v>453.62500000000011</v>
      </c>
      <c r="I94" s="41">
        <v>312.79300000000001</v>
      </c>
      <c r="J94" s="41">
        <v>807.38099999999997</v>
      </c>
      <c r="K94" s="89">
        <v>2102.2650000000003</v>
      </c>
      <c r="L94" s="83">
        <v>501.94499999999994</v>
      </c>
      <c r="M94" s="41">
        <v>473.80899999999997</v>
      </c>
      <c r="N94" s="41">
        <v>207.97400000000002</v>
      </c>
    </row>
    <row r="95" spans="1:14" x14ac:dyDescent="0.25">
      <c r="A95" s="100" t="s">
        <v>128</v>
      </c>
      <c r="B95" s="41">
        <v>50</v>
      </c>
      <c r="C95" s="41">
        <v>298.10500000000002</v>
      </c>
      <c r="D95" s="41">
        <v>229.46199999999999</v>
      </c>
      <c r="E95" s="41">
        <v>135.25300000000001</v>
      </c>
      <c r="F95" s="89">
        <v>712.82</v>
      </c>
      <c r="G95" s="83">
        <v>1232.355</v>
      </c>
      <c r="H95" s="41">
        <v>1008.522</v>
      </c>
      <c r="I95" s="41">
        <v>881.44799999999998</v>
      </c>
      <c r="J95" s="41">
        <v>1560</v>
      </c>
      <c r="K95" s="89">
        <v>4682.3249999999998</v>
      </c>
      <c r="L95" s="83">
        <v>2310.2709999999997</v>
      </c>
      <c r="M95" s="41">
        <v>766.09799999999996</v>
      </c>
      <c r="N95" s="41" t="s">
        <v>50</v>
      </c>
    </row>
    <row r="96" spans="1:14" x14ac:dyDescent="0.25">
      <c r="A96" s="100" t="s">
        <v>194</v>
      </c>
      <c r="B96" s="41" t="s">
        <v>50</v>
      </c>
      <c r="C96" s="41">
        <v>0.2</v>
      </c>
      <c r="D96" s="41" t="s">
        <v>50</v>
      </c>
      <c r="E96" s="41">
        <v>10</v>
      </c>
      <c r="F96" s="89">
        <v>10.199999999999999</v>
      </c>
      <c r="G96" s="83" t="s">
        <v>50</v>
      </c>
      <c r="H96" s="41" t="s">
        <v>50</v>
      </c>
      <c r="I96" s="41" t="s">
        <v>50</v>
      </c>
      <c r="J96" s="41">
        <v>23.96</v>
      </c>
      <c r="K96" s="89">
        <v>23.96</v>
      </c>
      <c r="L96" s="83" t="s">
        <v>50</v>
      </c>
      <c r="M96" s="41" t="s">
        <v>50</v>
      </c>
      <c r="N96" s="41" t="s">
        <v>50</v>
      </c>
    </row>
    <row r="97" spans="1:14" x14ac:dyDescent="0.25">
      <c r="A97" s="38" t="s">
        <v>155</v>
      </c>
      <c r="B97" s="41" t="s">
        <v>50</v>
      </c>
      <c r="C97" s="41">
        <v>15.087</v>
      </c>
      <c r="D97" s="41" t="s">
        <v>50</v>
      </c>
      <c r="E97" s="41">
        <v>342.36500000000001</v>
      </c>
      <c r="F97" s="89">
        <v>357.452</v>
      </c>
      <c r="G97" s="83">
        <v>5.9669999999999996</v>
      </c>
      <c r="H97" s="41">
        <v>772.65300000000002</v>
      </c>
      <c r="I97" s="41" t="s">
        <v>50</v>
      </c>
      <c r="J97" s="41">
        <v>127.508</v>
      </c>
      <c r="K97" s="89">
        <v>906.12799999999993</v>
      </c>
      <c r="L97" s="83" t="s">
        <v>49</v>
      </c>
      <c r="M97" s="41" t="s">
        <v>50</v>
      </c>
      <c r="N97" s="41">
        <v>508.87099999999998</v>
      </c>
    </row>
    <row r="98" spans="1:14" x14ac:dyDescent="0.25">
      <c r="A98" s="38" t="s">
        <v>472</v>
      </c>
      <c r="B98" s="41" t="s">
        <v>50</v>
      </c>
      <c r="C98" s="41" t="s">
        <v>50</v>
      </c>
      <c r="D98" s="41" t="s">
        <v>50</v>
      </c>
      <c r="E98" s="41">
        <v>16.199000000000002</v>
      </c>
      <c r="F98" s="89">
        <v>16.199000000000002</v>
      </c>
      <c r="G98" s="83" t="s">
        <v>50</v>
      </c>
      <c r="H98" s="41" t="s">
        <v>50</v>
      </c>
      <c r="I98" s="41" t="s">
        <v>50</v>
      </c>
      <c r="J98" s="41" t="s">
        <v>50</v>
      </c>
      <c r="K98" s="89" t="s">
        <v>50</v>
      </c>
      <c r="L98" s="83" t="s">
        <v>50</v>
      </c>
      <c r="M98" s="41" t="s">
        <v>50</v>
      </c>
      <c r="N98" s="41" t="s">
        <v>50</v>
      </c>
    </row>
    <row r="99" spans="1:14" x14ac:dyDescent="0.25">
      <c r="A99" s="8" t="s">
        <v>135</v>
      </c>
      <c r="B99" s="14">
        <v>2</v>
      </c>
      <c r="C99" s="14">
        <v>3.1</v>
      </c>
      <c r="D99" s="14">
        <v>1</v>
      </c>
      <c r="E99" s="14">
        <v>42.733000000000004</v>
      </c>
      <c r="F99" s="102">
        <v>48.832999999999998</v>
      </c>
      <c r="G99" s="99">
        <v>3.1990000000000003</v>
      </c>
      <c r="H99" s="14">
        <v>214.16499999999999</v>
      </c>
      <c r="I99" s="14">
        <v>91.837000000000003</v>
      </c>
      <c r="J99" s="14">
        <v>6.7910000000000004</v>
      </c>
      <c r="K99" s="102">
        <v>315.99200000000002</v>
      </c>
      <c r="L99" s="99">
        <v>72.647000000000006</v>
      </c>
      <c r="M99" s="14" t="s">
        <v>50</v>
      </c>
      <c r="N99" s="14" t="s">
        <v>50</v>
      </c>
    </row>
    <row r="100" spans="1:14" x14ac:dyDescent="0.25">
      <c r="A100" s="33" t="s">
        <v>417</v>
      </c>
      <c r="B100" s="35">
        <v>376.80599999999993</v>
      </c>
      <c r="C100" s="35">
        <v>519.5630000000001</v>
      </c>
      <c r="D100" s="35">
        <v>713.80500000000006</v>
      </c>
      <c r="E100" s="35">
        <v>828.02700000000004</v>
      </c>
      <c r="F100" s="90">
        <v>2438.2010000000005</v>
      </c>
      <c r="G100" s="86">
        <v>2749.7930000000006</v>
      </c>
      <c r="H100" s="35">
        <v>3115.2290000000003</v>
      </c>
      <c r="I100" s="35">
        <v>1975.393</v>
      </c>
      <c r="J100" s="35">
        <v>4101.9780000000001</v>
      </c>
      <c r="K100" s="90">
        <v>11942.393</v>
      </c>
      <c r="L100" s="86">
        <v>3869.5180000000005</v>
      </c>
      <c r="M100" s="35">
        <v>1838.2800000000002</v>
      </c>
      <c r="N100" s="35">
        <v>760.822</v>
      </c>
    </row>
    <row r="101" spans="1:14" x14ac:dyDescent="0.25">
      <c r="A101" s="1" t="s">
        <v>422</v>
      </c>
      <c r="B101" s="40"/>
      <c r="C101" s="40"/>
      <c r="D101" s="40"/>
      <c r="E101" s="40"/>
      <c r="F101" s="40"/>
    </row>
    <row r="103" spans="1:14" x14ac:dyDescent="0.25">
      <c r="A103" s="5" t="s">
        <v>508</v>
      </c>
    </row>
    <row r="104" spans="1:14" x14ac:dyDescent="0.25">
      <c r="A104" s="5"/>
      <c r="B104" s="135">
        <v>2020</v>
      </c>
      <c r="C104" s="135"/>
      <c r="D104" s="135"/>
      <c r="E104" s="135"/>
      <c r="F104" s="136"/>
      <c r="G104" s="134">
        <v>2021</v>
      </c>
      <c r="H104" s="135"/>
      <c r="I104" s="135"/>
      <c r="J104" s="135"/>
      <c r="K104" s="136"/>
      <c r="L104" s="134">
        <v>2022</v>
      </c>
      <c r="M104" s="135"/>
      <c r="N104" s="135"/>
    </row>
    <row r="105" spans="1:14" x14ac:dyDescent="0.25">
      <c r="A105" s="65"/>
      <c r="B105" s="9" t="s">
        <v>36</v>
      </c>
      <c r="C105" s="9" t="s">
        <v>37</v>
      </c>
      <c r="D105" s="9" t="s">
        <v>38</v>
      </c>
      <c r="E105" s="9" t="s">
        <v>39</v>
      </c>
      <c r="F105" s="87" t="s">
        <v>40</v>
      </c>
      <c r="G105" s="34" t="s">
        <v>36</v>
      </c>
      <c r="H105" s="9" t="s">
        <v>37</v>
      </c>
      <c r="I105" s="9" t="s">
        <v>38</v>
      </c>
      <c r="J105" s="9" t="s">
        <v>39</v>
      </c>
      <c r="K105" s="87" t="s">
        <v>40</v>
      </c>
      <c r="L105" s="84" t="s">
        <v>36</v>
      </c>
      <c r="M105" s="85" t="s">
        <v>37</v>
      </c>
      <c r="N105" s="85" t="s">
        <v>38</v>
      </c>
    </row>
    <row r="106" spans="1:14" x14ac:dyDescent="0.25">
      <c r="A106" s="38" t="s">
        <v>87</v>
      </c>
      <c r="B106" s="96">
        <v>16</v>
      </c>
      <c r="C106" s="96">
        <v>9</v>
      </c>
      <c r="D106" s="96">
        <v>12</v>
      </c>
      <c r="E106" s="96">
        <v>21</v>
      </c>
      <c r="F106" s="94">
        <v>58</v>
      </c>
      <c r="G106" s="95">
        <v>19</v>
      </c>
      <c r="H106" s="96">
        <v>22</v>
      </c>
      <c r="I106" s="96">
        <v>20</v>
      </c>
      <c r="J106" s="96">
        <v>26</v>
      </c>
      <c r="K106" s="94">
        <v>87</v>
      </c>
      <c r="L106" s="95">
        <v>20</v>
      </c>
      <c r="M106" s="96">
        <v>17</v>
      </c>
      <c r="N106" s="96">
        <v>9</v>
      </c>
    </row>
    <row r="107" spans="1:14" x14ac:dyDescent="0.25">
      <c r="A107" s="100" t="s">
        <v>420</v>
      </c>
      <c r="B107" s="96">
        <v>3</v>
      </c>
      <c r="C107" s="96">
        <v>3</v>
      </c>
      <c r="D107" s="96">
        <v>9</v>
      </c>
      <c r="E107" s="96">
        <v>10</v>
      </c>
      <c r="F107" s="97">
        <v>25</v>
      </c>
      <c r="G107" s="98">
        <v>13</v>
      </c>
      <c r="H107" s="96">
        <v>12</v>
      </c>
      <c r="I107" s="96">
        <v>6</v>
      </c>
      <c r="J107" s="96">
        <v>12</v>
      </c>
      <c r="K107" s="97">
        <v>43</v>
      </c>
      <c r="L107" s="98">
        <v>12</v>
      </c>
      <c r="M107" s="96">
        <v>6</v>
      </c>
      <c r="N107" s="96">
        <v>4</v>
      </c>
    </row>
    <row r="108" spans="1:14" x14ac:dyDescent="0.25">
      <c r="A108" s="100" t="s">
        <v>115</v>
      </c>
      <c r="B108" s="96">
        <v>10</v>
      </c>
      <c r="C108" s="96">
        <v>3</v>
      </c>
      <c r="D108" s="96">
        <v>3</v>
      </c>
      <c r="E108" s="96">
        <v>10</v>
      </c>
      <c r="F108" s="97">
        <v>26</v>
      </c>
      <c r="G108" s="98">
        <v>5</v>
      </c>
      <c r="H108" s="96">
        <v>8</v>
      </c>
      <c r="I108" s="96">
        <v>11</v>
      </c>
      <c r="J108" s="96">
        <v>9</v>
      </c>
      <c r="K108" s="97">
        <v>33</v>
      </c>
      <c r="L108" s="98">
        <v>7</v>
      </c>
      <c r="M108" s="96">
        <v>6</v>
      </c>
      <c r="N108" s="96">
        <v>2</v>
      </c>
    </row>
    <row r="109" spans="1:14" x14ac:dyDescent="0.25">
      <c r="A109" s="100" t="s">
        <v>68</v>
      </c>
      <c r="B109" s="96">
        <v>3</v>
      </c>
      <c r="C109" s="96">
        <v>3</v>
      </c>
      <c r="D109" s="96" t="s">
        <v>50</v>
      </c>
      <c r="E109" s="96">
        <v>1</v>
      </c>
      <c r="F109" s="97">
        <v>7</v>
      </c>
      <c r="G109" s="98">
        <v>1</v>
      </c>
      <c r="H109" s="96">
        <v>2</v>
      </c>
      <c r="I109" s="96">
        <v>3</v>
      </c>
      <c r="J109" s="96">
        <v>5</v>
      </c>
      <c r="K109" s="97">
        <v>11</v>
      </c>
      <c r="L109" s="98">
        <v>1</v>
      </c>
      <c r="M109" s="96">
        <v>5</v>
      </c>
      <c r="N109" s="96">
        <v>3</v>
      </c>
    </row>
    <row r="110" spans="1:14" x14ac:dyDescent="0.25">
      <c r="A110" s="38" t="s">
        <v>109</v>
      </c>
      <c r="B110" s="96">
        <v>20</v>
      </c>
      <c r="C110" s="96">
        <v>44</v>
      </c>
      <c r="D110" s="96">
        <v>34</v>
      </c>
      <c r="E110" s="96">
        <v>35</v>
      </c>
      <c r="F110" s="97">
        <v>133</v>
      </c>
      <c r="G110" s="98">
        <v>44</v>
      </c>
      <c r="H110" s="96">
        <v>54</v>
      </c>
      <c r="I110" s="96">
        <v>55</v>
      </c>
      <c r="J110" s="96">
        <v>60</v>
      </c>
      <c r="K110" s="97">
        <v>213</v>
      </c>
      <c r="L110" s="98">
        <v>56</v>
      </c>
      <c r="M110" s="96">
        <v>59</v>
      </c>
      <c r="N110" s="96">
        <v>33</v>
      </c>
    </row>
    <row r="111" spans="1:14" x14ac:dyDescent="0.25">
      <c r="A111" s="100" t="s">
        <v>421</v>
      </c>
      <c r="B111" s="96">
        <v>7</v>
      </c>
      <c r="C111" s="96">
        <v>25</v>
      </c>
      <c r="D111" s="96">
        <v>12</v>
      </c>
      <c r="E111" s="96">
        <v>16</v>
      </c>
      <c r="F111" s="97">
        <v>60</v>
      </c>
      <c r="G111" s="98">
        <v>14</v>
      </c>
      <c r="H111" s="96">
        <v>21</v>
      </c>
      <c r="I111" s="96">
        <v>32</v>
      </c>
      <c r="J111" s="96">
        <v>26</v>
      </c>
      <c r="K111" s="97">
        <v>93</v>
      </c>
      <c r="L111" s="98">
        <v>32</v>
      </c>
      <c r="M111" s="96">
        <v>35</v>
      </c>
      <c r="N111" s="96">
        <v>23</v>
      </c>
    </row>
    <row r="112" spans="1:14" x14ac:dyDescent="0.25">
      <c r="A112" s="100" t="s">
        <v>110</v>
      </c>
      <c r="B112" s="96">
        <v>11</v>
      </c>
      <c r="C112" s="96">
        <v>9</v>
      </c>
      <c r="D112" s="96">
        <v>18</v>
      </c>
      <c r="E112" s="96">
        <v>12</v>
      </c>
      <c r="F112" s="97">
        <v>50</v>
      </c>
      <c r="G112" s="98">
        <v>23</v>
      </c>
      <c r="H112" s="96">
        <v>29</v>
      </c>
      <c r="I112" s="96">
        <v>17</v>
      </c>
      <c r="J112" s="96">
        <v>31</v>
      </c>
      <c r="K112" s="97">
        <v>100</v>
      </c>
      <c r="L112" s="98">
        <v>14</v>
      </c>
      <c r="M112" s="96">
        <v>22</v>
      </c>
      <c r="N112" s="96">
        <v>10</v>
      </c>
    </row>
    <row r="113" spans="1:15" x14ac:dyDescent="0.25">
      <c r="A113" s="100" t="s">
        <v>128</v>
      </c>
      <c r="B113" s="96">
        <v>2</v>
      </c>
      <c r="C113" s="96">
        <v>9</v>
      </c>
      <c r="D113" s="96">
        <v>4</v>
      </c>
      <c r="E113" s="96">
        <v>6</v>
      </c>
      <c r="F113" s="97">
        <v>21</v>
      </c>
      <c r="G113" s="98">
        <v>7</v>
      </c>
      <c r="H113" s="96">
        <v>4</v>
      </c>
      <c r="I113" s="96">
        <v>6</v>
      </c>
      <c r="J113" s="96">
        <v>2</v>
      </c>
      <c r="K113" s="97">
        <v>19</v>
      </c>
      <c r="L113" s="98">
        <v>10</v>
      </c>
      <c r="M113" s="96">
        <v>2</v>
      </c>
      <c r="N113" s="96" t="s">
        <v>50</v>
      </c>
    </row>
    <row r="114" spans="1:15" x14ac:dyDescent="0.25">
      <c r="A114" s="100" t="s">
        <v>194</v>
      </c>
      <c r="B114" s="96" t="s">
        <v>50</v>
      </c>
      <c r="C114" s="96">
        <v>1</v>
      </c>
      <c r="D114" s="96" t="s">
        <v>50</v>
      </c>
      <c r="E114" s="96">
        <v>1</v>
      </c>
      <c r="F114" s="97">
        <v>2</v>
      </c>
      <c r="G114" s="98" t="s">
        <v>50</v>
      </c>
      <c r="H114" s="96" t="s">
        <v>50</v>
      </c>
      <c r="I114" s="96" t="s">
        <v>50</v>
      </c>
      <c r="J114" s="96">
        <v>1</v>
      </c>
      <c r="K114" s="97">
        <v>1</v>
      </c>
      <c r="L114" s="98" t="s">
        <v>50</v>
      </c>
      <c r="M114" s="96" t="s">
        <v>50</v>
      </c>
      <c r="N114" s="96" t="s">
        <v>50</v>
      </c>
    </row>
    <row r="115" spans="1:15" x14ac:dyDescent="0.25">
      <c r="A115" s="38" t="s">
        <v>155</v>
      </c>
      <c r="B115" s="96" t="s">
        <v>50</v>
      </c>
      <c r="C115" s="96">
        <v>1</v>
      </c>
      <c r="D115" s="96" t="s">
        <v>50</v>
      </c>
      <c r="E115" s="96">
        <v>1</v>
      </c>
      <c r="F115" s="97">
        <v>2</v>
      </c>
      <c r="G115" s="98">
        <v>1</v>
      </c>
      <c r="H115" s="96">
        <v>4</v>
      </c>
      <c r="I115" s="96" t="s">
        <v>50</v>
      </c>
      <c r="J115" s="96">
        <v>4</v>
      </c>
      <c r="K115" s="97">
        <v>9</v>
      </c>
      <c r="L115" s="98">
        <v>2</v>
      </c>
      <c r="M115" s="96" t="s">
        <v>50</v>
      </c>
      <c r="N115" s="96">
        <v>1</v>
      </c>
    </row>
    <row r="116" spans="1:15" x14ac:dyDescent="0.25">
      <c r="A116" s="38" t="s">
        <v>472</v>
      </c>
      <c r="B116" s="96" t="s">
        <v>50</v>
      </c>
      <c r="C116" s="96" t="s">
        <v>50</v>
      </c>
      <c r="D116" s="96" t="s">
        <v>50</v>
      </c>
      <c r="E116" s="96">
        <v>1</v>
      </c>
      <c r="F116" s="97">
        <v>1</v>
      </c>
      <c r="G116" s="98" t="s">
        <v>50</v>
      </c>
      <c r="H116" s="96" t="s">
        <v>50</v>
      </c>
      <c r="I116" s="96" t="s">
        <v>50</v>
      </c>
      <c r="J116" s="96" t="s">
        <v>50</v>
      </c>
      <c r="K116" s="97" t="s">
        <v>50</v>
      </c>
      <c r="L116" s="98" t="s">
        <v>50</v>
      </c>
      <c r="M116" s="96" t="s">
        <v>50</v>
      </c>
      <c r="N116" s="96" t="s">
        <v>50</v>
      </c>
    </row>
    <row r="117" spans="1:15" x14ac:dyDescent="0.25">
      <c r="A117" s="8" t="s">
        <v>135</v>
      </c>
      <c r="B117" s="16">
        <v>5</v>
      </c>
      <c r="C117" s="16">
        <v>5</v>
      </c>
      <c r="D117" s="16">
        <v>1</v>
      </c>
      <c r="E117" s="16">
        <v>7</v>
      </c>
      <c r="F117" s="52">
        <v>18</v>
      </c>
      <c r="G117" s="48">
        <v>7</v>
      </c>
      <c r="H117" s="16">
        <v>4</v>
      </c>
      <c r="I117" s="16">
        <v>3</v>
      </c>
      <c r="J117" s="16">
        <v>2</v>
      </c>
      <c r="K117" s="52">
        <v>16</v>
      </c>
      <c r="L117" s="48">
        <v>1</v>
      </c>
      <c r="M117" s="16" t="s">
        <v>50</v>
      </c>
      <c r="N117" s="16" t="s">
        <v>50</v>
      </c>
    </row>
    <row r="118" spans="1:15" x14ac:dyDescent="0.25">
      <c r="A118" s="33" t="s">
        <v>417</v>
      </c>
      <c r="B118" s="47">
        <v>41</v>
      </c>
      <c r="C118" s="47">
        <v>59</v>
      </c>
      <c r="D118" s="47">
        <v>47</v>
      </c>
      <c r="E118" s="47">
        <v>65</v>
      </c>
      <c r="F118" s="91">
        <v>212</v>
      </c>
      <c r="G118" s="78">
        <v>71</v>
      </c>
      <c r="H118" s="47">
        <v>84</v>
      </c>
      <c r="I118" s="47">
        <v>78</v>
      </c>
      <c r="J118" s="47">
        <v>92</v>
      </c>
      <c r="K118" s="91">
        <v>325</v>
      </c>
      <c r="L118" s="78">
        <v>79</v>
      </c>
      <c r="M118" s="47">
        <v>76</v>
      </c>
      <c r="N118" s="47">
        <v>43</v>
      </c>
    </row>
    <row r="119" spans="1:15" x14ac:dyDescent="0.25">
      <c r="A119" s="1" t="s">
        <v>422</v>
      </c>
      <c r="B119" s="40"/>
      <c r="C119" s="40"/>
      <c r="D119" s="40"/>
      <c r="E119" s="40"/>
      <c r="F119" s="40"/>
    </row>
    <row r="121" spans="1:15" x14ac:dyDescent="0.25">
      <c r="A121" s="4" t="s">
        <v>33</v>
      </c>
    </row>
    <row r="122" spans="1:15" x14ac:dyDescent="0.25">
      <c r="A122" s="42" t="s">
        <v>47</v>
      </c>
    </row>
    <row r="124" spans="1:15" x14ac:dyDescent="0.25">
      <c r="A124" s="5" t="s">
        <v>509</v>
      </c>
    </row>
    <row r="125" spans="1:15" x14ac:dyDescent="0.25">
      <c r="A125" s="5"/>
      <c r="B125" s="135">
        <v>2020</v>
      </c>
      <c r="C125" s="135"/>
      <c r="D125" s="135"/>
      <c r="E125" s="135"/>
      <c r="F125" s="136"/>
      <c r="G125" s="134">
        <v>2021</v>
      </c>
      <c r="H125" s="135"/>
      <c r="I125" s="135"/>
      <c r="J125" s="135"/>
      <c r="K125" s="136"/>
      <c r="L125" s="134">
        <v>2022</v>
      </c>
      <c r="M125" s="135"/>
      <c r="N125" s="135"/>
    </row>
    <row r="126" spans="1:15" x14ac:dyDescent="0.25">
      <c r="A126" s="5"/>
      <c r="B126" s="9" t="s">
        <v>36</v>
      </c>
      <c r="C126" s="9" t="s">
        <v>37</v>
      </c>
      <c r="D126" s="9" t="s">
        <v>38</v>
      </c>
      <c r="E126" s="9" t="s">
        <v>39</v>
      </c>
      <c r="F126" s="87" t="s">
        <v>40</v>
      </c>
      <c r="G126" s="34" t="s">
        <v>36</v>
      </c>
      <c r="H126" s="9" t="s">
        <v>37</v>
      </c>
      <c r="I126" s="9" t="s">
        <v>38</v>
      </c>
      <c r="J126" s="9" t="s">
        <v>39</v>
      </c>
      <c r="K126" s="87" t="s">
        <v>40</v>
      </c>
      <c r="L126" s="84" t="s">
        <v>36</v>
      </c>
      <c r="M126" s="85" t="s">
        <v>37</v>
      </c>
      <c r="N126" s="85" t="s">
        <v>38</v>
      </c>
      <c r="O126" s="50"/>
    </row>
    <row r="127" spans="1:15" x14ac:dyDescent="0.25">
      <c r="A127" s="37" t="s">
        <v>425</v>
      </c>
      <c r="B127" s="15">
        <v>98.045000000000002</v>
      </c>
      <c r="C127" s="15">
        <v>343.68099999999998</v>
      </c>
      <c r="D127" s="15">
        <v>476.03399999999999</v>
      </c>
      <c r="E127" s="15">
        <v>100.583</v>
      </c>
      <c r="F127" s="88">
        <v>1018.3430000000001</v>
      </c>
      <c r="G127" s="64">
        <v>1102.4019999999998</v>
      </c>
      <c r="H127" s="15">
        <v>535.71900000000005</v>
      </c>
      <c r="I127" s="15">
        <v>219.76900000000001</v>
      </c>
      <c r="J127" s="15">
        <v>801.91300000000001</v>
      </c>
      <c r="K127" s="88">
        <v>2659.8030000000008</v>
      </c>
      <c r="L127" s="64">
        <v>797.95999999999992</v>
      </c>
      <c r="M127" s="15">
        <v>574.27999999999986</v>
      </c>
      <c r="N127" s="15">
        <v>64.054000000000002</v>
      </c>
    </row>
    <row r="128" spans="1:15" x14ac:dyDescent="0.25">
      <c r="A128" s="38" t="s">
        <v>426</v>
      </c>
      <c r="B128" s="41">
        <v>199.82499999999999</v>
      </c>
      <c r="C128" s="41">
        <v>143.79300000000001</v>
      </c>
      <c r="D128" s="41">
        <v>159.732</v>
      </c>
      <c r="E128" s="41">
        <v>252.63800000000001</v>
      </c>
      <c r="F128" s="89">
        <v>755.98800000000006</v>
      </c>
      <c r="G128" s="83">
        <v>1488.0220000000002</v>
      </c>
      <c r="H128" s="41">
        <v>1562.7249999999999</v>
      </c>
      <c r="I128" s="41">
        <v>1329.527</v>
      </c>
      <c r="J128" s="41">
        <v>2737.5079999999998</v>
      </c>
      <c r="K128" s="89">
        <v>7117.7820000000002</v>
      </c>
      <c r="L128" s="83">
        <v>2212.2550000000001</v>
      </c>
      <c r="M128" s="41">
        <v>475.57400000000001</v>
      </c>
      <c r="N128" s="41">
        <v>94.865000000000009</v>
      </c>
    </row>
    <row r="129" spans="1:14" x14ac:dyDescent="0.25">
      <c r="A129" s="38" t="s">
        <v>428</v>
      </c>
      <c r="B129" s="41">
        <v>6.6</v>
      </c>
      <c r="C129" s="41">
        <v>16.499000000000002</v>
      </c>
      <c r="D129" s="41">
        <v>2.9140000000000001</v>
      </c>
      <c r="E129" s="41">
        <v>377.45699999999999</v>
      </c>
      <c r="F129" s="89">
        <v>403.47</v>
      </c>
      <c r="G129" s="83">
        <v>28.595999999999997</v>
      </c>
      <c r="H129" s="41">
        <v>642.21</v>
      </c>
      <c r="I129" s="41">
        <v>112.66</v>
      </c>
      <c r="J129" s="41">
        <v>100.404</v>
      </c>
      <c r="K129" s="89">
        <v>883.87</v>
      </c>
      <c r="L129" s="83">
        <v>93.122</v>
      </c>
      <c r="M129" s="41">
        <v>568.00800000000004</v>
      </c>
      <c r="N129" s="41">
        <v>15.321</v>
      </c>
    </row>
    <row r="130" spans="1:14" x14ac:dyDescent="0.25">
      <c r="A130" s="38" t="s">
        <v>429</v>
      </c>
      <c r="B130" s="41">
        <v>62.517000000000003</v>
      </c>
      <c r="C130" s="41">
        <v>14.178999999999998</v>
      </c>
      <c r="D130" s="41">
        <v>10.071999999999999</v>
      </c>
      <c r="E130" s="41">
        <v>10</v>
      </c>
      <c r="F130" s="89">
        <v>96.768000000000001</v>
      </c>
      <c r="G130" s="83">
        <v>30.242000000000001</v>
      </c>
      <c r="H130" s="41">
        <v>342.86100000000005</v>
      </c>
      <c r="I130" s="41">
        <v>68.319000000000003</v>
      </c>
      <c r="J130" s="41">
        <v>70.074999999999989</v>
      </c>
      <c r="K130" s="89">
        <v>511.4969999999999</v>
      </c>
      <c r="L130" s="83">
        <v>515.63499999999999</v>
      </c>
      <c r="M130" s="41">
        <v>167.36500000000001</v>
      </c>
      <c r="N130" s="41">
        <v>62</v>
      </c>
    </row>
    <row r="131" spans="1:14" x14ac:dyDescent="0.25">
      <c r="A131" s="38" t="s">
        <v>430</v>
      </c>
      <c r="B131" s="41" t="s">
        <v>50</v>
      </c>
      <c r="C131" s="41" t="s">
        <v>50</v>
      </c>
      <c r="D131" s="41" t="s">
        <v>50</v>
      </c>
      <c r="E131" s="41">
        <v>1</v>
      </c>
      <c r="F131" s="89">
        <v>1</v>
      </c>
      <c r="G131" s="83" t="s">
        <v>50</v>
      </c>
      <c r="H131" s="41" t="s">
        <v>49</v>
      </c>
      <c r="I131" s="41" t="s">
        <v>50</v>
      </c>
      <c r="J131" s="41">
        <v>6.7910000000000004</v>
      </c>
      <c r="K131" s="89">
        <v>6.7910000000000004</v>
      </c>
      <c r="L131" s="83">
        <v>74.288000000000011</v>
      </c>
      <c r="M131" s="41" t="s">
        <v>50</v>
      </c>
      <c r="N131" s="41">
        <v>524.58199999999999</v>
      </c>
    </row>
    <row r="132" spans="1:14" x14ac:dyDescent="0.25">
      <c r="A132" s="38" t="s">
        <v>427</v>
      </c>
      <c r="B132" s="41">
        <v>5.9189999999999996</v>
      </c>
      <c r="C132" s="41" t="s">
        <v>49</v>
      </c>
      <c r="D132" s="41">
        <v>56.052999999999997</v>
      </c>
      <c r="E132" s="41">
        <v>38.283000000000001</v>
      </c>
      <c r="F132" s="89">
        <v>100.255</v>
      </c>
      <c r="G132" s="83">
        <v>100.131</v>
      </c>
      <c r="H132" s="41">
        <v>19.84</v>
      </c>
      <c r="I132" s="41">
        <v>7.093</v>
      </c>
      <c r="J132" s="41">
        <v>367.37599999999998</v>
      </c>
      <c r="K132" s="89">
        <v>494.44</v>
      </c>
      <c r="L132" s="83">
        <v>26.107999999999997</v>
      </c>
      <c r="M132" s="41">
        <v>53.052999999999997</v>
      </c>
      <c r="N132" s="41" t="s">
        <v>49</v>
      </c>
    </row>
    <row r="133" spans="1:14" x14ac:dyDescent="0.25">
      <c r="A133" s="116" t="s">
        <v>68</v>
      </c>
      <c r="B133" s="45">
        <v>3.8999999999999204</v>
      </c>
      <c r="C133" s="45">
        <v>1.4109999999999445</v>
      </c>
      <c r="D133" s="45">
        <v>9</v>
      </c>
      <c r="E133" s="45">
        <v>48.065999999999917</v>
      </c>
      <c r="F133" s="117">
        <v>62.376999999999953</v>
      </c>
      <c r="G133" s="118">
        <v>0.40000000000009095</v>
      </c>
      <c r="H133" s="45">
        <v>11.873999999998887</v>
      </c>
      <c r="I133" s="45">
        <v>238.02500000000009</v>
      </c>
      <c r="J133" s="45">
        <v>17.910999999999149</v>
      </c>
      <c r="K133" s="117">
        <v>268.21000000000095</v>
      </c>
      <c r="L133" s="118">
        <v>150.15000000000009</v>
      </c>
      <c r="M133" s="45" t="s">
        <v>50</v>
      </c>
      <c r="N133" s="45" t="s">
        <v>49</v>
      </c>
    </row>
    <row r="134" spans="1:14" x14ac:dyDescent="0.25">
      <c r="A134" s="33" t="s">
        <v>417</v>
      </c>
      <c r="B134" s="35">
        <v>376.80599999999993</v>
      </c>
      <c r="C134" s="35">
        <v>519.56299999999999</v>
      </c>
      <c r="D134" s="35">
        <v>713.80499999999995</v>
      </c>
      <c r="E134" s="35">
        <v>828.02699999999993</v>
      </c>
      <c r="F134" s="90">
        <v>2438.2010000000005</v>
      </c>
      <c r="G134" s="86">
        <v>2749.7930000000001</v>
      </c>
      <c r="H134" s="35">
        <v>3115.2289999999989</v>
      </c>
      <c r="I134" s="35">
        <v>1975.3930000000003</v>
      </c>
      <c r="J134" s="35">
        <v>4101.9779999999992</v>
      </c>
      <c r="K134" s="90">
        <v>11942.393000000002</v>
      </c>
      <c r="L134" s="86">
        <v>3869.518</v>
      </c>
      <c r="M134" s="35">
        <v>1838.2800000000002</v>
      </c>
      <c r="N134" s="35">
        <v>760.82199999999989</v>
      </c>
    </row>
    <row r="136" spans="1:14" x14ac:dyDescent="0.25">
      <c r="A136" s="5" t="s">
        <v>510</v>
      </c>
    </row>
    <row r="137" spans="1:14" x14ac:dyDescent="0.25">
      <c r="A137" s="5"/>
      <c r="B137" s="135">
        <v>2020</v>
      </c>
      <c r="C137" s="135"/>
      <c r="D137" s="135"/>
      <c r="E137" s="135"/>
      <c r="F137" s="136"/>
      <c r="G137" s="134">
        <v>2021</v>
      </c>
      <c r="H137" s="135"/>
      <c r="I137" s="135"/>
      <c r="J137" s="135"/>
      <c r="K137" s="136"/>
      <c r="L137" s="134">
        <v>2022</v>
      </c>
      <c r="M137" s="135"/>
      <c r="N137" s="135"/>
    </row>
    <row r="138" spans="1:14" x14ac:dyDescent="0.25">
      <c r="A138" s="5"/>
      <c r="B138" s="9" t="s">
        <v>36</v>
      </c>
      <c r="C138" s="9" t="s">
        <v>37</v>
      </c>
      <c r="D138" s="9" t="s">
        <v>38</v>
      </c>
      <c r="E138" s="9" t="s">
        <v>39</v>
      </c>
      <c r="F138" s="87" t="s">
        <v>40</v>
      </c>
      <c r="G138" s="34" t="s">
        <v>36</v>
      </c>
      <c r="H138" s="9" t="s">
        <v>37</v>
      </c>
      <c r="I138" s="9" t="s">
        <v>38</v>
      </c>
      <c r="J138" s="9" t="s">
        <v>39</v>
      </c>
      <c r="K138" s="87" t="s">
        <v>40</v>
      </c>
      <c r="L138" s="84" t="s">
        <v>36</v>
      </c>
      <c r="M138" s="85" t="s">
        <v>37</v>
      </c>
      <c r="N138" s="85" t="s">
        <v>38</v>
      </c>
    </row>
    <row r="139" spans="1:14" x14ac:dyDescent="0.25">
      <c r="A139" s="37" t="s">
        <v>425</v>
      </c>
      <c r="B139" s="93">
        <v>13</v>
      </c>
      <c r="C139" s="93">
        <v>23</v>
      </c>
      <c r="D139" s="93">
        <v>21</v>
      </c>
      <c r="E139" s="93">
        <v>28</v>
      </c>
      <c r="F139" s="94">
        <v>85</v>
      </c>
      <c r="G139" s="95">
        <v>24</v>
      </c>
      <c r="H139" s="93">
        <v>36</v>
      </c>
      <c r="I139" s="93">
        <v>33</v>
      </c>
      <c r="J139" s="93">
        <v>34</v>
      </c>
      <c r="K139" s="94">
        <v>127</v>
      </c>
      <c r="L139" s="95">
        <v>35</v>
      </c>
      <c r="M139" s="93">
        <v>39</v>
      </c>
      <c r="N139" s="93">
        <v>20</v>
      </c>
    </row>
    <row r="140" spans="1:14" x14ac:dyDescent="0.25">
      <c r="A140" s="38" t="s">
        <v>426</v>
      </c>
      <c r="B140" s="96">
        <v>13</v>
      </c>
      <c r="C140" s="96">
        <v>18</v>
      </c>
      <c r="D140" s="96">
        <v>12</v>
      </c>
      <c r="E140" s="96">
        <v>18</v>
      </c>
      <c r="F140" s="97">
        <v>61</v>
      </c>
      <c r="G140" s="98">
        <v>28</v>
      </c>
      <c r="H140" s="96">
        <v>25</v>
      </c>
      <c r="I140" s="96">
        <v>23</v>
      </c>
      <c r="J140" s="96">
        <v>28</v>
      </c>
      <c r="K140" s="97">
        <v>104</v>
      </c>
      <c r="L140" s="98">
        <v>22</v>
      </c>
      <c r="M140" s="96">
        <v>17</v>
      </c>
      <c r="N140" s="96">
        <v>9</v>
      </c>
    </row>
    <row r="141" spans="1:14" x14ac:dyDescent="0.25">
      <c r="A141" s="38" t="s">
        <v>428</v>
      </c>
      <c r="B141" s="96">
        <v>5</v>
      </c>
      <c r="C141" s="96">
        <v>11</v>
      </c>
      <c r="D141" s="96">
        <v>2</v>
      </c>
      <c r="E141" s="96">
        <v>4</v>
      </c>
      <c r="F141" s="97">
        <v>22</v>
      </c>
      <c r="G141" s="98">
        <v>8</v>
      </c>
      <c r="H141" s="96">
        <v>9</v>
      </c>
      <c r="I141" s="96">
        <v>8</v>
      </c>
      <c r="J141" s="96">
        <v>9</v>
      </c>
      <c r="K141" s="97">
        <v>34</v>
      </c>
      <c r="L141" s="98">
        <v>6</v>
      </c>
      <c r="M141" s="96">
        <v>7</v>
      </c>
      <c r="N141" s="96">
        <v>6</v>
      </c>
    </row>
    <row r="142" spans="1:14" x14ac:dyDescent="0.25">
      <c r="A142" s="38" t="s">
        <v>429</v>
      </c>
      <c r="B142" s="96">
        <v>5</v>
      </c>
      <c r="C142" s="96">
        <v>3</v>
      </c>
      <c r="D142" s="96">
        <v>5</v>
      </c>
      <c r="E142" s="96">
        <v>3</v>
      </c>
      <c r="F142" s="97">
        <v>16</v>
      </c>
      <c r="G142" s="98">
        <v>3</v>
      </c>
      <c r="H142" s="96">
        <v>7</v>
      </c>
      <c r="I142" s="96">
        <v>7</v>
      </c>
      <c r="J142" s="96">
        <v>7</v>
      </c>
      <c r="K142" s="97">
        <v>24</v>
      </c>
      <c r="L142" s="98">
        <v>2</v>
      </c>
      <c r="M142" s="96">
        <v>9</v>
      </c>
      <c r="N142" s="96">
        <v>4</v>
      </c>
    </row>
    <row r="143" spans="1:14" x14ac:dyDescent="0.25">
      <c r="A143" s="38" t="s">
        <v>430</v>
      </c>
      <c r="B143" s="96" t="s">
        <v>50</v>
      </c>
      <c r="C143" s="96" t="s">
        <v>50</v>
      </c>
      <c r="D143" s="96" t="s">
        <v>50</v>
      </c>
      <c r="E143" s="96">
        <v>1</v>
      </c>
      <c r="F143" s="97">
        <v>1</v>
      </c>
      <c r="G143" s="98" t="s">
        <v>50</v>
      </c>
      <c r="H143" s="96">
        <v>1</v>
      </c>
      <c r="I143" s="96" t="s">
        <v>50</v>
      </c>
      <c r="J143" s="96">
        <v>3</v>
      </c>
      <c r="K143" s="97">
        <v>4</v>
      </c>
      <c r="L143" s="98">
        <v>2</v>
      </c>
      <c r="M143" s="96" t="s">
        <v>50</v>
      </c>
      <c r="N143" s="96">
        <v>2</v>
      </c>
    </row>
    <row r="144" spans="1:14" x14ac:dyDescent="0.25">
      <c r="A144" s="38" t="s">
        <v>427</v>
      </c>
      <c r="B144" s="96">
        <v>2</v>
      </c>
      <c r="C144" s="96">
        <v>2</v>
      </c>
      <c r="D144" s="96">
        <v>5</v>
      </c>
      <c r="E144" s="96">
        <v>6</v>
      </c>
      <c r="F144" s="97">
        <v>15</v>
      </c>
      <c r="G144" s="98">
        <v>7</v>
      </c>
      <c r="H144" s="96">
        <v>4</v>
      </c>
      <c r="I144" s="96">
        <v>2</v>
      </c>
      <c r="J144" s="96">
        <v>8</v>
      </c>
      <c r="K144" s="97">
        <v>21</v>
      </c>
      <c r="L144" s="98">
        <v>6</v>
      </c>
      <c r="M144" s="96">
        <v>4</v>
      </c>
      <c r="N144" s="96">
        <v>1</v>
      </c>
    </row>
    <row r="145" spans="1:14" x14ac:dyDescent="0.25">
      <c r="A145" s="116" t="s">
        <v>68</v>
      </c>
      <c r="B145" s="72">
        <v>3</v>
      </c>
      <c r="C145" s="72">
        <v>2</v>
      </c>
      <c r="D145" s="72">
        <v>2</v>
      </c>
      <c r="E145" s="72">
        <v>5</v>
      </c>
      <c r="F145" s="119">
        <v>12</v>
      </c>
      <c r="G145" s="120">
        <v>1</v>
      </c>
      <c r="H145" s="72">
        <v>2</v>
      </c>
      <c r="I145" s="72">
        <v>5</v>
      </c>
      <c r="J145" s="72">
        <v>3</v>
      </c>
      <c r="K145" s="119">
        <v>11</v>
      </c>
      <c r="L145" s="120">
        <v>6</v>
      </c>
      <c r="M145" s="72" t="s">
        <v>50</v>
      </c>
      <c r="N145" s="72">
        <v>1</v>
      </c>
    </row>
    <row r="146" spans="1:14" x14ac:dyDescent="0.25">
      <c r="A146" s="33" t="s">
        <v>417</v>
      </c>
      <c r="B146" s="47">
        <v>41</v>
      </c>
      <c r="C146" s="47">
        <v>59</v>
      </c>
      <c r="D146" s="47">
        <v>47</v>
      </c>
      <c r="E146" s="47">
        <v>65</v>
      </c>
      <c r="F146" s="91">
        <v>212</v>
      </c>
      <c r="G146" s="78">
        <v>71</v>
      </c>
      <c r="H146" s="47">
        <v>84</v>
      </c>
      <c r="I146" s="47">
        <v>78</v>
      </c>
      <c r="J146" s="47">
        <v>92</v>
      </c>
      <c r="K146" s="91">
        <v>325</v>
      </c>
      <c r="L146" s="78">
        <v>79</v>
      </c>
      <c r="M146" s="47">
        <v>76</v>
      </c>
      <c r="N146" s="47">
        <v>43</v>
      </c>
    </row>
    <row r="148" spans="1:14" x14ac:dyDescent="0.25">
      <c r="A148" s="36" t="s">
        <v>58</v>
      </c>
    </row>
  </sheetData>
  <sortState ref="A143:N153">
    <sortCondition descending="1" ref="N143:N153"/>
  </sortState>
  <mergeCells count="24">
    <mergeCell ref="B36:F36"/>
    <mergeCell ref="G36:K36"/>
    <mergeCell ref="L36:N36"/>
    <mergeCell ref="G125:K125"/>
    <mergeCell ref="L125:N125"/>
    <mergeCell ref="G104:K104"/>
    <mergeCell ref="L104:N104"/>
    <mergeCell ref="B125:F125"/>
    <mergeCell ref="L2:N2"/>
    <mergeCell ref="K3:N3"/>
    <mergeCell ref="L4:N4"/>
    <mergeCell ref="B137:F137"/>
    <mergeCell ref="G137:K137"/>
    <mergeCell ref="L137:N137"/>
    <mergeCell ref="B45:F45"/>
    <mergeCell ref="G45:K45"/>
    <mergeCell ref="L45:N45"/>
    <mergeCell ref="B64:F64"/>
    <mergeCell ref="G64:K64"/>
    <mergeCell ref="L64:N64"/>
    <mergeCell ref="B86:F86"/>
    <mergeCell ref="G86:K86"/>
    <mergeCell ref="L86:N86"/>
    <mergeCell ref="B104:F104"/>
  </mergeCells>
  <hyperlinks>
    <hyperlink ref="A7" location="'Welcome and Contents'!A1" display="Return to Table of Contents"/>
    <hyperlink ref="A41" location="'Welcome and Contents'!A1" display="Return to Table of Contents"/>
    <hyperlink ref="A82" location="'Welcome and Contents'!A1" display="Return to Table of Contents"/>
    <hyperlink ref="A121" location="'Welcome and Contents'!A1" display="Return to Table of Contents"/>
    <hyperlink ref="A42" location="CEE!A1" display="Return to Top of Page"/>
    <hyperlink ref="A83" location="CEE!A1" display="Return to Top of Page"/>
    <hyperlink ref="A122" location="CEE!A1" display="Return to Top of Page"/>
    <hyperlink ref="L2" location="Overview!A15" display="Investments"/>
    <hyperlink ref="K3" location="Overview!A42" display="Exits"/>
    <hyperlink ref="L4" location="Overview!A70" display="Fundraising"/>
    <hyperlink ref="L2:N2" location="CEE!A44" display="Investment by Country"/>
    <hyperlink ref="K3:N3" location="CEE!A85" display="Investment by Asset Class and Deal Type"/>
    <hyperlink ref="L4:N4" location="CEE!A124" display="Investment by Industry"/>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116"/>
  <sheetViews>
    <sheetView showGridLines="0" zoomScaleNormal="100" workbookViewId="0"/>
  </sheetViews>
  <sheetFormatPr defaultRowHeight="15" x14ac:dyDescent="0.25"/>
  <cols>
    <col min="1" max="1" width="27.42578125" customWidth="1"/>
    <col min="2" max="12" width="9.140625" customWidth="1"/>
  </cols>
  <sheetData>
    <row r="1" spans="1:14" x14ac:dyDescent="0.25">
      <c r="N1" s="113" t="s">
        <v>29</v>
      </c>
    </row>
    <row r="2" spans="1:14" x14ac:dyDescent="0.25">
      <c r="L2" s="137" t="s">
        <v>452</v>
      </c>
      <c r="M2" s="137"/>
      <c r="N2" s="137"/>
    </row>
    <row r="3" spans="1:14" x14ac:dyDescent="0.25">
      <c r="K3" s="137" t="s">
        <v>400</v>
      </c>
      <c r="L3" s="137"/>
      <c r="M3" s="137"/>
      <c r="N3" s="137"/>
    </row>
    <row r="4" spans="1:14" x14ac:dyDescent="0.25">
      <c r="L4" s="137" t="s">
        <v>401</v>
      </c>
      <c r="M4" s="137"/>
      <c r="N4" s="137"/>
    </row>
    <row r="6" spans="1:14" ht="18.75" x14ac:dyDescent="0.3">
      <c r="A6" s="10" t="s">
        <v>511</v>
      </c>
      <c r="B6" s="11"/>
      <c r="C6" s="11"/>
      <c r="D6" s="11"/>
      <c r="E6" s="11"/>
      <c r="F6" s="11"/>
      <c r="G6" s="11"/>
      <c r="H6" s="11"/>
      <c r="I6" s="11"/>
      <c r="J6" s="11"/>
      <c r="K6" s="11"/>
      <c r="L6" s="11"/>
      <c r="M6" s="11"/>
      <c r="N6" s="11"/>
    </row>
    <row r="7" spans="1:14" x14ac:dyDescent="0.25">
      <c r="A7" s="4" t="s">
        <v>33</v>
      </c>
    </row>
    <row r="9" spans="1:14" x14ac:dyDescent="0.25">
      <c r="A9" s="114" t="s">
        <v>512</v>
      </c>
    </row>
    <row r="10" spans="1:14" x14ac:dyDescent="0.25">
      <c r="A10" s="114" t="s">
        <v>513</v>
      </c>
    </row>
    <row r="12" spans="1:14" x14ac:dyDescent="0.25">
      <c r="A12" s="5" t="s">
        <v>514</v>
      </c>
      <c r="B12" s="92"/>
      <c r="C12" s="92"/>
      <c r="D12" s="92"/>
      <c r="E12" s="92"/>
      <c r="F12" s="92"/>
      <c r="G12" s="92"/>
      <c r="H12" s="92"/>
    </row>
    <row r="32" spans="1:10" x14ac:dyDescent="0.25">
      <c r="A32" s="138" t="s">
        <v>515</v>
      </c>
      <c r="B32" s="138"/>
      <c r="C32" s="138"/>
      <c r="D32" s="138"/>
      <c r="E32" s="138"/>
      <c r="F32" s="138"/>
      <c r="G32" s="138"/>
      <c r="H32" s="138"/>
      <c r="I32" s="138"/>
      <c r="J32" s="138"/>
    </row>
    <row r="33" spans="1:14" x14ac:dyDescent="0.25">
      <c r="A33" s="138"/>
      <c r="B33" s="138"/>
      <c r="C33" s="138"/>
      <c r="D33" s="138"/>
      <c r="E33" s="138"/>
      <c r="F33" s="138"/>
      <c r="G33" s="138"/>
      <c r="H33" s="138"/>
      <c r="I33" s="138"/>
      <c r="J33" s="138"/>
    </row>
    <row r="35" spans="1:14" x14ac:dyDescent="0.25">
      <c r="A35" s="5" t="s">
        <v>516</v>
      </c>
    </row>
    <row r="36" spans="1:14" x14ac:dyDescent="0.25">
      <c r="A36" s="5"/>
      <c r="B36" s="135">
        <v>2020</v>
      </c>
      <c r="C36" s="135"/>
      <c r="D36" s="135"/>
      <c r="E36" s="135"/>
      <c r="F36" s="136"/>
      <c r="G36" s="134">
        <v>2021</v>
      </c>
      <c r="H36" s="135"/>
      <c r="I36" s="135"/>
      <c r="J36" s="135"/>
      <c r="K36" s="136"/>
      <c r="L36" s="134">
        <v>2022</v>
      </c>
      <c r="M36" s="135"/>
      <c r="N36" s="135"/>
    </row>
    <row r="37" spans="1:14" x14ac:dyDescent="0.25">
      <c r="A37" s="17"/>
      <c r="B37" s="9" t="s">
        <v>36</v>
      </c>
      <c r="C37" s="9" t="s">
        <v>37</v>
      </c>
      <c r="D37" s="9" t="s">
        <v>38</v>
      </c>
      <c r="E37" s="9" t="s">
        <v>39</v>
      </c>
      <c r="F37" s="87" t="s">
        <v>40</v>
      </c>
      <c r="G37" s="34" t="s">
        <v>36</v>
      </c>
      <c r="H37" s="9" t="s">
        <v>37</v>
      </c>
      <c r="I37" s="9" t="s">
        <v>38</v>
      </c>
      <c r="J37" s="9" t="s">
        <v>39</v>
      </c>
      <c r="K37" s="87" t="s">
        <v>40</v>
      </c>
      <c r="L37" s="84" t="s">
        <v>36</v>
      </c>
      <c r="M37" s="85" t="s">
        <v>37</v>
      </c>
      <c r="N37" s="85" t="s">
        <v>38</v>
      </c>
    </row>
    <row r="38" spans="1:14" x14ac:dyDescent="0.25">
      <c r="A38" s="13" t="s">
        <v>482</v>
      </c>
      <c r="B38" s="15">
        <v>233.72499999999999</v>
      </c>
      <c r="C38" s="15">
        <v>414.33600000000001</v>
      </c>
      <c r="D38" s="15">
        <v>10138.850000000002</v>
      </c>
      <c r="E38" s="15">
        <v>103.983</v>
      </c>
      <c r="F38" s="101">
        <v>10890.894</v>
      </c>
      <c r="G38" s="64">
        <v>368.11900000000014</v>
      </c>
      <c r="H38" s="15">
        <v>13572.596</v>
      </c>
      <c r="I38" s="15">
        <v>705.44100000000014</v>
      </c>
      <c r="J38" s="15">
        <v>431.51899999999989</v>
      </c>
      <c r="K38" s="101">
        <v>15077.674999999999</v>
      </c>
      <c r="L38" s="64">
        <v>16072.262000000002</v>
      </c>
      <c r="M38" s="15">
        <v>2061.0500000000002</v>
      </c>
      <c r="N38" s="15">
        <v>930.6</v>
      </c>
    </row>
    <row r="39" spans="1:14" x14ac:dyDescent="0.25">
      <c r="A39" s="43" t="s">
        <v>72</v>
      </c>
      <c r="B39" s="16">
        <v>24</v>
      </c>
      <c r="C39" s="16">
        <v>22</v>
      </c>
      <c r="D39" s="16">
        <v>21</v>
      </c>
      <c r="E39" s="16">
        <v>22</v>
      </c>
      <c r="F39" s="51">
        <v>89</v>
      </c>
      <c r="G39" s="48">
        <v>44</v>
      </c>
      <c r="H39" s="16">
        <v>52</v>
      </c>
      <c r="I39" s="16">
        <v>48</v>
      </c>
      <c r="J39" s="16">
        <v>54</v>
      </c>
      <c r="K39" s="51">
        <v>198</v>
      </c>
      <c r="L39" s="48">
        <v>61</v>
      </c>
      <c r="M39" s="16">
        <v>51</v>
      </c>
      <c r="N39" s="16">
        <v>22</v>
      </c>
    </row>
    <row r="41" spans="1:14" x14ac:dyDescent="0.25">
      <c r="A41" s="4" t="s">
        <v>33</v>
      </c>
    </row>
    <row r="42" spans="1:14" x14ac:dyDescent="0.25">
      <c r="A42" s="31" t="s">
        <v>47</v>
      </c>
    </row>
    <row r="44" spans="1:14" x14ac:dyDescent="0.25">
      <c r="A44" s="5" t="s">
        <v>517</v>
      </c>
    </row>
    <row r="45" spans="1:14" x14ac:dyDescent="0.25">
      <c r="A45" s="5"/>
      <c r="B45" s="135">
        <v>2020</v>
      </c>
      <c r="C45" s="135"/>
      <c r="D45" s="135"/>
      <c r="E45" s="135"/>
      <c r="F45" s="136"/>
      <c r="G45" s="134">
        <v>2021</v>
      </c>
      <c r="H45" s="135"/>
      <c r="I45" s="135"/>
      <c r="J45" s="135"/>
      <c r="K45" s="136"/>
      <c r="L45" s="134">
        <v>2022</v>
      </c>
      <c r="M45" s="135"/>
      <c r="N45" s="135"/>
    </row>
    <row r="46" spans="1:14" x14ac:dyDescent="0.25">
      <c r="A46" s="5"/>
      <c r="B46" s="9" t="s">
        <v>36</v>
      </c>
      <c r="C46" s="9" t="s">
        <v>37</v>
      </c>
      <c r="D46" s="9" t="s">
        <v>38</v>
      </c>
      <c r="E46" s="9" t="s">
        <v>39</v>
      </c>
      <c r="F46" s="87" t="s">
        <v>40</v>
      </c>
      <c r="G46" s="34" t="s">
        <v>36</v>
      </c>
      <c r="H46" s="9" t="s">
        <v>37</v>
      </c>
      <c r="I46" s="9" t="s">
        <v>38</v>
      </c>
      <c r="J46" s="9" t="s">
        <v>39</v>
      </c>
      <c r="K46" s="87" t="s">
        <v>40</v>
      </c>
      <c r="L46" s="84" t="s">
        <v>36</v>
      </c>
      <c r="M46" s="85" t="s">
        <v>37</v>
      </c>
      <c r="N46" s="85" t="s">
        <v>38</v>
      </c>
    </row>
    <row r="47" spans="1:14" x14ac:dyDescent="0.25">
      <c r="A47" s="7" t="s">
        <v>163</v>
      </c>
      <c r="B47" s="15">
        <v>195.70000000000002</v>
      </c>
      <c r="C47" s="15">
        <v>389.22</v>
      </c>
      <c r="D47" s="15">
        <v>10130.35</v>
      </c>
      <c r="E47" s="15">
        <v>58.33</v>
      </c>
      <c r="F47" s="88">
        <v>10773.6</v>
      </c>
      <c r="G47" s="64">
        <v>243.096</v>
      </c>
      <c r="H47" s="15">
        <v>1058.146</v>
      </c>
      <c r="I47" s="15">
        <v>524.61500000000001</v>
      </c>
      <c r="J47" s="15">
        <v>237.61599999999999</v>
      </c>
      <c r="K47" s="88">
        <v>2063.472999999999</v>
      </c>
      <c r="L47" s="64">
        <v>249.57499999999999</v>
      </c>
      <c r="M47" s="15">
        <v>1842.6399999999999</v>
      </c>
      <c r="N47" s="15">
        <v>793.1</v>
      </c>
    </row>
    <row r="48" spans="1:14" x14ac:dyDescent="0.25">
      <c r="A48" s="38" t="s">
        <v>153</v>
      </c>
      <c r="B48" s="41">
        <v>19.824999999999999</v>
      </c>
      <c r="C48" s="41">
        <v>22.315999999999999</v>
      </c>
      <c r="D48" s="41">
        <v>1.35</v>
      </c>
      <c r="E48" s="41">
        <v>33.352999999999994</v>
      </c>
      <c r="F48" s="89">
        <v>76.844000000000008</v>
      </c>
      <c r="G48" s="83">
        <v>72.62299999999999</v>
      </c>
      <c r="H48" s="41">
        <v>12461.2</v>
      </c>
      <c r="I48" s="41">
        <v>169.02500000000001</v>
      </c>
      <c r="J48" s="41">
        <v>118.65799999999994</v>
      </c>
      <c r="K48" s="89">
        <v>12821.506000000003</v>
      </c>
      <c r="L48" s="83">
        <v>15656.437000000002</v>
      </c>
      <c r="M48" s="41">
        <v>175.13</v>
      </c>
      <c r="N48" s="41">
        <v>132.9</v>
      </c>
    </row>
    <row r="49" spans="1:14" x14ac:dyDescent="0.25">
      <c r="A49" s="38" t="s">
        <v>518</v>
      </c>
      <c r="B49" s="41">
        <v>5.9</v>
      </c>
      <c r="C49" s="41" t="s">
        <v>50</v>
      </c>
      <c r="D49" s="41">
        <v>2.6000000000000005</v>
      </c>
      <c r="E49" s="41" t="s">
        <v>49</v>
      </c>
      <c r="F49" s="89">
        <v>8.4999999999999982</v>
      </c>
      <c r="G49" s="83">
        <v>31.700000000000006</v>
      </c>
      <c r="H49" s="41">
        <v>25.650000000000006</v>
      </c>
      <c r="I49" s="41">
        <v>8.8049999999999979</v>
      </c>
      <c r="J49" s="41">
        <v>32.745000000000005</v>
      </c>
      <c r="K49" s="89">
        <v>98.899999999999963</v>
      </c>
      <c r="L49" s="83">
        <v>45.6</v>
      </c>
      <c r="M49" s="41">
        <v>2.4400000000000008</v>
      </c>
      <c r="N49" s="41" t="s">
        <v>49</v>
      </c>
    </row>
    <row r="50" spans="1:14" x14ac:dyDescent="0.25">
      <c r="A50" s="38" t="s">
        <v>68</v>
      </c>
      <c r="B50" s="41">
        <v>12.300000000000011</v>
      </c>
      <c r="C50" s="41">
        <v>2.8000000000000114</v>
      </c>
      <c r="D50" s="41">
        <v>4.5499999999992724</v>
      </c>
      <c r="E50" s="41">
        <v>12.299999999999997</v>
      </c>
      <c r="F50" s="89">
        <v>31.950000000000728</v>
      </c>
      <c r="G50" s="83">
        <v>20.700000000000045</v>
      </c>
      <c r="H50" s="41">
        <v>27.599999999996726</v>
      </c>
      <c r="I50" s="41">
        <v>2.9960000000002083</v>
      </c>
      <c r="J50" s="41">
        <v>42.500000000000057</v>
      </c>
      <c r="K50" s="89">
        <v>93.796000000000276</v>
      </c>
      <c r="L50" s="83">
        <v>120.64999999999782</v>
      </c>
      <c r="M50" s="41">
        <v>40.840000000000146</v>
      </c>
      <c r="N50" s="41">
        <v>4.6000000000000227</v>
      </c>
    </row>
    <row r="51" spans="1:14" x14ac:dyDescent="0.25">
      <c r="A51" s="33" t="s">
        <v>417</v>
      </c>
      <c r="B51" s="35">
        <v>233.72500000000002</v>
      </c>
      <c r="C51" s="35">
        <v>414.33600000000001</v>
      </c>
      <c r="D51" s="35">
        <v>10138.85</v>
      </c>
      <c r="E51" s="35">
        <v>103.98299999999999</v>
      </c>
      <c r="F51" s="90">
        <v>10890.894</v>
      </c>
      <c r="G51" s="86">
        <v>368.11900000000003</v>
      </c>
      <c r="H51" s="35">
        <v>13572.595999999998</v>
      </c>
      <c r="I51" s="35">
        <v>705.44100000000014</v>
      </c>
      <c r="J51" s="35">
        <v>431.51900000000001</v>
      </c>
      <c r="K51" s="90">
        <v>15077.675000000003</v>
      </c>
      <c r="L51" s="86">
        <v>16072.262000000001</v>
      </c>
      <c r="M51" s="35">
        <v>2061.0500000000002</v>
      </c>
      <c r="N51" s="35">
        <v>930.6</v>
      </c>
    </row>
    <row r="53" spans="1:14" x14ac:dyDescent="0.25">
      <c r="A53" s="5" t="s">
        <v>519</v>
      </c>
    </row>
    <row r="54" spans="1:14" x14ac:dyDescent="0.25">
      <c r="A54" s="5"/>
      <c r="B54" s="135">
        <v>2020</v>
      </c>
      <c r="C54" s="135"/>
      <c r="D54" s="135"/>
      <c r="E54" s="135"/>
      <c r="F54" s="136"/>
      <c r="G54" s="134">
        <v>2021</v>
      </c>
      <c r="H54" s="135"/>
      <c r="I54" s="135"/>
      <c r="J54" s="135"/>
      <c r="K54" s="136"/>
      <c r="L54" s="134">
        <v>2022</v>
      </c>
      <c r="M54" s="135"/>
      <c r="N54" s="135"/>
    </row>
    <row r="55" spans="1:14" x14ac:dyDescent="0.25">
      <c r="A55" s="5"/>
      <c r="B55" s="9" t="s">
        <v>36</v>
      </c>
      <c r="C55" s="9" t="s">
        <v>37</v>
      </c>
      <c r="D55" s="9" t="s">
        <v>38</v>
      </c>
      <c r="E55" s="9" t="s">
        <v>39</v>
      </c>
      <c r="F55" s="87" t="s">
        <v>40</v>
      </c>
      <c r="G55" s="34" t="s">
        <v>36</v>
      </c>
      <c r="H55" s="9" t="s">
        <v>37</v>
      </c>
      <c r="I55" s="9" t="s">
        <v>38</v>
      </c>
      <c r="J55" s="9" t="s">
        <v>39</v>
      </c>
      <c r="K55" s="87" t="s">
        <v>40</v>
      </c>
      <c r="L55" s="84" t="s">
        <v>36</v>
      </c>
      <c r="M55" s="85" t="s">
        <v>37</v>
      </c>
      <c r="N55" s="85" t="s">
        <v>38</v>
      </c>
    </row>
    <row r="56" spans="1:14" x14ac:dyDescent="0.25">
      <c r="A56" s="7" t="s">
        <v>163</v>
      </c>
      <c r="B56" s="93">
        <v>12</v>
      </c>
      <c r="C56" s="93">
        <v>12</v>
      </c>
      <c r="D56" s="93">
        <v>9</v>
      </c>
      <c r="E56" s="93">
        <v>11</v>
      </c>
      <c r="F56" s="94">
        <v>44</v>
      </c>
      <c r="G56" s="95">
        <v>18</v>
      </c>
      <c r="H56" s="93">
        <v>32</v>
      </c>
      <c r="I56" s="93">
        <v>23</v>
      </c>
      <c r="J56" s="93">
        <v>18</v>
      </c>
      <c r="K56" s="94">
        <v>91</v>
      </c>
      <c r="L56" s="95">
        <v>25</v>
      </c>
      <c r="M56" s="93">
        <v>25</v>
      </c>
      <c r="N56" s="93">
        <v>12</v>
      </c>
    </row>
    <row r="57" spans="1:14" x14ac:dyDescent="0.25">
      <c r="A57" s="38" t="s">
        <v>153</v>
      </c>
      <c r="B57" s="96">
        <v>5</v>
      </c>
      <c r="C57" s="96">
        <v>7</v>
      </c>
      <c r="D57" s="96">
        <v>1</v>
      </c>
      <c r="E57" s="96">
        <v>6</v>
      </c>
      <c r="F57" s="97">
        <v>19</v>
      </c>
      <c r="G57" s="98">
        <v>15</v>
      </c>
      <c r="H57" s="96">
        <v>11</v>
      </c>
      <c r="I57" s="96">
        <v>11</v>
      </c>
      <c r="J57" s="96">
        <v>18</v>
      </c>
      <c r="K57" s="97">
        <v>55</v>
      </c>
      <c r="L57" s="98">
        <v>28</v>
      </c>
      <c r="M57" s="96">
        <v>13</v>
      </c>
      <c r="N57" s="96">
        <v>5</v>
      </c>
    </row>
    <row r="58" spans="1:14" x14ac:dyDescent="0.25">
      <c r="A58" s="38" t="s">
        <v>518</v>
      </c>
      <c r="B58" s="96">
        <v>2</v>
      </c>
      <c r="C58" s="96" t="s">
        <v>50</v>
      </c>
      <c r="D58" s="96">
        <v>7</v>
      </c>
      <c r="E58" s="96">
        <v>1</v>
      </c>
      <c r="F58" s="97">
        <v>10</v>
      </c>
      <c r="G58" s="98">
        <v>8</v>
      </c>
      <c r="H58" s="96">
        <v>7</v>
      </c>
      <c r="I58" s="96">
        <v>9</v>
      </c>
      <c r="J58" s="96">
        <v>12</v>
      </c>
      <c r="K58" s="97">
        <v>36</v>
      </c>
      <c r="L58" s="98">
        <v>3</v>
      </c>
      <c r="M58" s="96">
        <v>9</v>
      </c>
      <c r="N58" s="96">
        <v>2</v>
      </c>
    </row>
    <row r="59" spans="1:14" x14ac:dyDescent="0.25">
      <c r="A59" s="38" t="s">
        <v>68</v>
      </c>
      <c r="B59" s="96">
        <v>5</v>
      </c>
      <c r="C59" s="96">
        <v>3</v>
      </c>
      <c r="D59" s="96">
        <v>4</v>
      </c>
      <c r="E59" s="96">
        <v>4</v>
      </c>
      <c r="F59" s="97">
        <v>16</v>
      </c>
      <c r="G59" s="98">
        <v>3</v>
      </c>
      <c r="H59" s="96">
        <v>2</v>
      </c>
      <c r="I59" s="96">
        <v>5</v>
      </c>
      <c r="J59" s="96">
        <v>6</v>
      </c>
      <c r="K59" s="97">
        <v>16</v>
      </c>
      <c r="L59" s="98">
        <v>5</v>
      </c>
      <c r="M59" s="96">
        <v>4</v>
      </c>
      <c r="N59" s="96">
        <v>3</v>
      </c>
    </row>
    <row r="60" spans="1:14" x14ac:dyDescent="0.25">
      <c r="A60" s="33" t="s">
        <v>417</v>
      </c>
      <c r="B60" s="47">
        <v>24</v>
      </c>
      <c r="C60" s="47">
        <v>22</v>
      </c>
      <c r="D60" s="47">
        <v>21</v>
      </c>
      <c r="E60" s="47">
        <v>22</v>
      </c>
      <c r="F60" s="91">
        <v>89</v>
      </c>
      <c r="G60" s="78">
        <v>44</v>
      </c>
      <c r="H60" s="47">
        <v>52</v>
      </c>
      <c r="I60" s="47">
        <v>48</v>
      </c>
      <c r="J60" s="47">
        <v>54</v>
      </c>
      <c r="K60" s="91">
        <v>198</v>
      </c>
      <c r="L60" s="78">
        <v>61</v>
      </c>
      <c r="M60" s="47">
        <v>51</v>
      </c>
      <c r="N60" s="47">
        <v>22</v>
      </c>
    </row>
    <row r="62" spans="1:14" x14ac:dyDescent="0.25">
      <c r="A62" s="4" t="s">
        <v>33</v>
      </c>
    </row>
    <row r="63" spans="1:14" x14ac:dyDescent="0.25">
      <c r="A63" s="31" t="s">
        <v>47</v>
      </c>
    </row>
    <row r="65" spans="1:14" x14ac:dyDescent="0.25">
      <c r="A65" s="5" t="s">
        <v>520</v>
      </c>
    </row>
    <row r="66" spans="1:14" x14ac:dyDescent="0.25">
      <c r="A66" s="5"/>
      <c r="B66" s="135">
        <v>2020</v>
      </c>
      <c r="C66" s="135"/>
      <c r="D66" s="135"/>
      <c r="E66" s="135"/>
      <c r="F66" s="136"/>
      <c r="G66" s="134">
        <v>2021</v>
      </c>
      <c r="H66" s="135"/>
      <c r="I66" s="135"/>
      <c r="J66" s="135"/>
      <c r="K66" s="136"/>
      <c r="L66" s="134">
        <v>2022</v>
      </c>
      <c r="M66" s="135"/>
      <c r="N66" s="135"/>
    </row>
    <row r="67" spans="1:14" x14ac:dyDescent="0.25">
      <c r="A67" s="65"/>
      <c r="B67" s="9" t="s">
        <v>36</v>
      </c>
      <c r="C67" s="9" t="s">
        <v>37</v>
      </c>
      <c r="D67" s="9" t="s">
        <v>38</v>
      </c>
      <c r="E67" s="9" t="s">
        <v>39</v>
      </c>
      <c r="F67" s="87" t="s">
        <v>40</v>
      </c>
      <c r="G67" s="34" t="s">
        <v>36</v>
      </c>
      <c r="H67" s="9" t="s">
        <v>37</v>
      </c>
      <c r="I67" s="9" t="s">
        <v>38</v>
      </c>
      <c r="J67" s="9" t="s">
        <v>39</v>
      </c>
      <c r="K67" s="87" t="s">
        <v>40</v>
      </c>
      <c r="L67" s="84" t="s">
        <v>36</v>
      </c>
      <c r="M67" s="85" t="s">
        <v>37</v>
      </c>
      <c r="N67" s="85" t="s">
        <v>38</v>
      </c>
    </row>
    <row r="68" spans="1:14" x14ac:dyDescent="0.25">
      <c r="A68" s="38" t="s">
        <v>87</v>
      </c>
      <c r="B68" s="41">
        <v>110</v>
      </c>
      <c r="C68" s="41">
        <v>360</v>
      </c>
      <c r="D68" s="41">
        <v>0.2</v>
      </c>
      <c r="E68" s="41">
        <v>26.951000000000001</v>
      </c>
      <c r="F68" s="88">
        <v>497.15099999999995</v>
      </c>
      <c r="G68" s="64">
        <v>90</v>
      </c>
      <c r="H68" s="41">
        <v>800</v>
      </c>
      <c r="I68" s="41" t="s">
        <v>50</v>
      </c>
      <c r="J68" s="41">
        <v>10.414</v>
      </c>
      <c r="K68" s="88">
        <v>900.41399999999999</v>
      </c>
      <c r="L68" s="64" t="s">
        <v>50</v>
      </c>
      <c r="M68" s="41">
        <v>1280</v>
      </c>
      <c r="N68" s="41" t="s">
        <v>49</v>
      </c>
    </row>
    <row r="69" spans="1:14" x14ac:dyDescent="0.25">
      <c r="A69" s="38" t="s">
        <v>109</v>
      </c>
      <c r="B69" s="41">
        <v>123.72500000000001</v>
      </c>
      <c r="C69" s="41">
        <v>54.335999999999999</v>
      </c>
      <c r="D69" s="41">
        <v>38.65</v>
      </c>
      <c r="E69" s="41">
        <v>77.031999999999996</v>
      </c>
      <c r="F69" s="89">
        <v>293.74300000000011</v>
      </c>
      <c r="G69" s="83">
        <v>233.07299999999998</v>
      </c>
      <c r="H69" s="41">
        <v>372.596</v>
      </c>
      <c r="I69" s="41">
        <v>705.44100000000003</v>
      </c>
      <c r="J69" s="41">
        <v>421.10500000000002</v>
      </c>
      <c r="K69" s="89">
        <v>1732.2149999999997</v>
      </c>
      <c r="L69" s="83">
        <v>572.26200000000006</v>
      </c>
      <c r="M69" s="41">
        <v>781.05</v>
      </c>
      <c r="N69" s="41">
        <v>410.6</v>
      </c>
    </row>
    <row r="70" spans="1:14" x14ac:dyDescent="0.25">
      <c r="A70" s="100" t="s">
        <v>421</v>
      </c>
      <c r="B70" s="41">
        <v>5.5250000000000004</v>
      </c>
      <c r="C70" s="41">
        <v>3.125</v>
      </c>
      <c r="D70" s="41">
        <v>14.699999999999998</v>
      </c>
      <c r="E70" s="41">
        <v>5</v>
      </c>
      <c r="F70" s="89">
        <v>28.350000000000009</v>
      </c>
      <c r="G70" s="83">
        <v>34.525000000000013</v>
      </c>
      <c r="H70" s="41">
        <v>43.364000000000004</v>
      </c>
      <c r="I70" s="41">
        <v>12.189999999999998</v>
      </c>
      <c r="J70" s="41">
        <v>45.884000000000015</v>
      </c>
      <c r="K70" s="89">
        <v>135.96299999999985</v>
      </c>
      <c r="L70" s="83">
        <v>79.055999999999983</v>
      </c>
      <c r="M70" s="41">
        <v>37.15</v>
      </c>
      <c r="N70" s="41">
        <v>14.1</v>
      </c>
    </row>
    <row r="71" spans="1:14" x14ac:dyDescent="0.25">
      <c r="A71" s="100" t="s">
        <v>110</v>
      </c>
      <c r="B71" s="41">
        <v>107.4</v>
      </c>
      <c r="C71" s="41">
        <v>51.210999999999999</v>
      </c>
      <c r="D71" s="41">
        <v>8.9499999999999993</v>
      </c>
      <c r="E71" s="41">
        <v>61.731999999999999</v>
      </c>
      <c r="F71" s="89">
        <v>229.29300000000006</v>
      </c>
      <c r="G71" s="83">
        <v>118.54799999999997</v>
      </c>
      <c r="H71" s="41">
        <v>141.23200000000003</v>
      </c>
      <c r="I71" s="41">
        <v>276.25099999999998</v>
      </c>
      <c r="J71" s="41">
        <v>183.721</v>
      </c>
      <c r="K71" s="89">
        <v>719.75199999999995</v>
      </c>
      <c r="L71" s="83">
        <v>385.85599999999999</v>
      </c>
      <c r="M71" s="41">
        <v>93.4</v>
      </c>
      <c r="N71" s="41">
        <v>146.5</v>
      </c>
    </row>
    <row r="72" spans="1:14" x14ac:dyDescent="0.25">
      <c r="A72" s="100" t="s">
        <v>128</v>
      </c>
      <c r="B72" s="41">
        <v>10.8</v>
      </c>
      <c r="C72" s="41" t="s">
        <v>50</v>
      </c>
      <c r="D72" s="41">
        <v>15</v>
      </c>
      <c r="E72" s="41">
        <v>0.3</v>
      </c>
      <c r="F72" s="89">
        <v>26.1</v>
      </c>
      <c r="G72" s="83">
        <v>20</v>
      </c>
      <c r="H72" s="41">
        <v>138</v>
      </c>
      <c r="I72" s="41">
        <v>417</v>
      </c>
      <c r="J72" s="41">
        <v>191.5</v>
      </c>
      <c r="K72" s="89">
        <v>766.5</v>
      </c>
      <c r="L72" s="83">
        <v>50</v>
      </c>
      <c r="M72" s="41">
        <v>650.5</v>
      </c>
      <c r="N72" s="41">
        <v>100</v>
      </c>
    </row>
    <row r="73" spans="1:14" x14ac:dyDescent="0.25">
      <c r="A73" s="100" t="s">
        <v>194</v>
      </c>
      <c r="B73" s="41" t="s">
        <v>50</v>
      </c>
      <c r="C73" s="41" t="s">
        <v>50</v>
      </c>
      <c r="D73" s="41" t="s">
        <v>50</v>
      </c>
      <c r="E73" s="41">
        <v>10</v>
      </c>
      <c r="F73" s="89">
        <v>10</v>
      </c>
      <c r="G73" s="83">
        <v>60</v>
      </c>
      <c r="H73" s="41">
        <v>50</v>
      </c>
      <c r="I73" s="41" t="s">
        <v>50</v>
      </c>
      <c r="J73" s="41" t="s">
        <v>50</v>
      </c>
      <c r="K73" s="89">
        <v>110</v>
      </c>
      <c r="L73" s="83">
        <v>57.35</v>
      </c>
      <c r="M73" s="41" t="s">
        <v>50</v>
      </c>
      <c r="N73" s="41">
        <v>150</v>
      </c>
    </row>
    <row r="74" spans="1:14" x14ac:dyDescent="0.25">
      <c r="A74" s="38" t="s">
        <v>155</v>
      </c>
      <c r="B74" s="41" t="s">
        <v>50</v>
      </c>
      <c r="C74" s="41" t="s">
        <v>50</v>
      </c>
      <c r="D74" s="41">
        <v>10100</v>
      </c>
      <c r="E74" s="41" t="s">
        <v>50</v>
      </c>
      <c r="F74" s="89">
        <v>10100</v>
      </c>
      <c r="G74" s="83" t="s">
        <v>50</v>
      </c>
      <c r="H74" s="41">
        <v>12400</v>
      </c>
      <c r="I74" s="41" t="s">
        <v>50</v>
      </c>
      <c r="J74" s="41" t="s">
        <v>50</v>
      </c>
      <c r="K74" s="89">
        <v>12400</v>
      </c>
      <c r="L74" s="83">
        <v>15500</v>
      </c>
      <c r="M74" s="41" t="s">
        <v>50</v>
      </c>
      <c r="N74" s="41">
        <v>500</v>
      </c>
    </row>
    <row r="75" spans="1:14" x14ac:dyDescent="0.25">
      <c r="A75" s="8" t="s">
        <v>135</v>
      </c>
      <c r="B75" s="14" t="s">
        <v>50</v>
      </c>
      <c r="C75" s="14" t="s">
        <v>50</v>
      </c>
      <c r="D75" s="14" t="s">
        <v>50</v>
      </c>
      <c r="E75" s="14" t="s">
        <v>50</v>
      </c>
      <c r="F75" s="102" t="s">
        <v>50</v>
      </c>
      <c r="G75" s="99">
        <v>45.045999999999999</v>
      </c>
      <c r="H75" s="14" t="s">
        <v>50</v>
      </c>
      <c r="I75" s="14" t="s">
        <v>50</v>
      </c>
      <c r="J75" s="14" t="s">
        <v>50</v>
      </c>
      <c r="K75" s="102">
        <v>45.045999999999999</v>
      </c>
      <c r="L75" s="99" t="s">
        <v>50</v>
      </c>
      <c r="M75" s="14" t="s">
        <v>50</v>
      </c>
      <c r="N75" s="14">
        <v>20</v>
      </c>
    </row>
    <row r="76" spans="1:14" x14ac:dyDescent="0.25">
      <c r="A76" s="33" t="s">
        <v>417</v>
      </c>
      <c r="B76" s="35">
        <v>233.72500000000002</v>
      </c>
      <c r="C76" s="35">
        <v>414.33599999999996</v>
      </c>
      <c r="D76" s="35">
        <v>10138.85</v>
      </c>
      <c r="E76" s="35">
        <v>103.98299999999999</v>
      </c>
      <c r="F76" s="90">
        <v>10890.894</v>
      </c>
      <c r="G76" s="86">
        <v>368.11899999999997</v>
      </c>
      <c r="H76" s="35">
        <v>13572.596</v>
      </c>
      <c r="I76" s="35">
        <v>705.44100000000003</v>
      </c>
      <c r="J76" s="35">
        <v>431.51900000000001</v>
      </c>
      <c r="K76" s="90">
        <v>15077.675000000001</v>
      </c>
      <c r="L76" s="86">
        <v>16072.262000000001</v>
      </c>
      <c r="M76" s="35">
        <v>2061.0499999999993</v>
      </c>
      <c r="N76" s="35">
        <v>930.6</v>
      </c>
    </row>
    <row r="78" spans="1:14" x14ac:dyDescent="0.25">
      <c r="A78" s="5" t="s">
        <v>521</v>
      </c>
    </row>
    <row r="79" spans="1:14" x14ac:dyDescent="0.25">
      <c r="A79" s="5"/>
      <c r="B79" s="135">
        <v>2020</v>
      </c>
      <c r="C79" s="135"/>
      <c r="D79" s="135"/>
      <c r="E79" s="135"/>
      <c r="F79" s="136"/>
      <c r="G79" s="134">
        <v>2021</v>
      </c>
      <c r="H79" s="135"/>
      <c r="I79" s="135"/>
      <c r="J79" s="135"/>
      <c r="K79" s="136"/>
      <c r="L79" s="134">
        <v>2022</v>
      </c>
      <c r="M79" s="135"/>
      <c r="N79" s="135"/>
    </row>
    <row r="80" spans="1:14" x14ac:dyDescent="0.25">
      <c r="A80" s="65"/>
      <c r="B80" s="9" t="s">
        <v>36</v>
      </c>
      <c r="C80" s="9" t="s">
        <v>37</v>
      </c>
      <c r="D80" s="9" t="s">
        <v>38</v>
      </c>
      <c r="E80" s="9" t="s">
        <v>39</v>
      </c>
      <c r="F80" s="87" t="s">
        <v>40</v>
      </c>
      <c r="G80" s="34" t="s">
        <v>36</v>
      </c>
      <c r="H80" s="9" t="s">
        <v>37</v>
      </c>
      <c r="I80" s="9" t="s">
        <v>38</v>
      </c>
      <c r="J80" s="9" t="s">
        <v>39</v>
      </c>
      <c r="K80" s="87" t="s">
        <v>40</v>
      </c>
      <c r="L80" s="84" t="s">
        <v>36</v>
      </c>
      <c r="M80" s="85" t="s">
        <v>37</v>
      </c>
      <c r="N80" s="85" t="s">
        <v>38</v>
      </c>
    </row>
    <row r="81" spans="1:15" x14ac:dyDescent="0.25">
      <c r="A81" s="38" t="s">
        <v>87</v>
      </c>
      <c r="B81" s="96">
        <v>3</v>
      </c>
      <c r="C81" s="96">
        <v>1</v>
      </c>
      <c r="D81" s="96">
        <v>1</v>
      </c>
      <c r="E81" s="96">
        <v>4</v>
      </c>
      <c r="F81" s="94">
        <v>9</v>
      </c>
      <c r="G81" s="95">
        <v>2</v>
      </c>
      <c r="H81" s="96">
        <v>2</v>
      </c>
      <c r="I81" s="96" t="s">
        <v>50</v>
      </c>
      <c r="J81" s="96">
        <v>3</v>
      </c>
      <c r="K81" s="94">
        <v>7</v>
      </c>
      <c r="L81" s="95" t="s">
        <v>50</v>
      </c>
      <c r="M81" s="96">
        <v>2</v>
      </c>
      <c r="N81" s="96">
        <v>1</v>
      </c>
    </row>
    <row r="82" spans="1:15" x14ac:dyDescent="0.25">
      <c r="A82" s="38" t="s">
        <v>109</v>
      </c>
      <c r="B82" s="96">
        <v>21</v>
      </c>
      <c r="C82" s="96">
        <v>21</v>
      </c>
      <c r="D82" s="96">
        <v>19</v>
      </c>
      <c r="E82" s="96">
        <v>18</v>
      </c>
      <c r="F82" s="97">
        <v>79</v>
      </c>
      <c r="G82" s="98">
        <v>40</v>
      </c>
      <c r="H82" s="96">
        <v>49</v>
      </c>
      <c r="I82" s="96">
        <v>48</v>
      </c>
      <c r="J82" s="96">
        <v>51</v>
      </c>
      <c r="K82" s="97">
        <v>188</v>
      </c>
      <c r="L82" s="98">
        <v>59</v>
      </c>
      <c r="M82" s="96">
        <v>49</v>
      </c>
      <c r="N82" s="96">
        <v>19</v>
      </c>
    </row>
    <row r="83" spans="1:15" x14ac:dyDescent="0.25">
      <c r="A83" s="100" t="s">
        <v>421</v>
      </c>
      <c r="B83" s="96">
        <v>8</v>
      </c>
      <c r="C83" s="96">
        <v>7</v>
      </c>
      <c r="D83" s="96">
        <v>12</v>
      </c>
      <c r="E83" s="96">
        <v>5</v>
      </c>
      <c r="F83" s="97">
        <v>32</v>
      </c>
      <c r="G83" s="98">
        <v>18</v>
      </c>
      <c r="H83" s="96">
        <v>29</v>
      </c>
      <c r="I83" s="96">
        <v>23</v>
      </c>
      <c r="J83" s="96">
        <v>30</v>
      </c>
      <c r="K83" s="97">
        <v>100</v>
      </c>
      <c r="L83" s="98">
        <v>37</v>
      </c>
      <c r="M83" s="96">
        <v>37</v>
      </c>
      <c r="N83" s="96">
        <v>10</v>
      </c>
    </row>
    <row r="84" spans="1:15" x14ac:dyDescent="0.25">
      <c r="A84" s="100" t="s">
        <v>110</v>
      </c>
      <c r="B84" s="96">
        <v>10</v>
      </c>
      <c r="C84" s="96">
        <v>14</v>
      </c>
      <c r="D84" s="96">
        <v>6</v>
      </c>
      <c r="E84" s="96">
        <v>11</v>
      </c>
      <c r="F84" s="97">
        <v>41</v>
      </c>
      <c r="G84" s="98">
        <v>20</v>
      </c>
      <c r="H84" s="96">
        <v>16</v>
      </c>
      <c r="I84" s="96">
        <v>23</v>
      </c>
      <c r="J84" s="96">
        <v>18</v>
      </c>
      <c r="K84" s="97">
        <v>77</v>
      </c>
      <c r="L84" s="98">
        <v>18</v>
      </c>
      <c r="M84" s="96">
        <v>9</v>
      </c>
      <c r="N84" s="96">
        <v>7</v>
      </c>
    </row>
    <row r="85" spans="1:15" x14ac:dyDescent="0.25">
      <c r="A85" s="100" t="s">
        <v>128</v>
      </c>
      <c r="B85" s="96">
        <v>3</v>
      </c>
      <c r="C85" s="96" t="s">
        <v>50</v>
      </c>
      <c r="D85" s="96">
        <v>1</v>
      </c>
      <c r="E85" s="96">
        <v>1</v>
      </c>
      <c r="F85" s="97">
        <v>5</v>
      </c>
      <c r="G85" s="98">
        <v>1</v>
      </c>
      <c r="H85" s="96">
        <v>3</v>
      </c>
      <c r="I85" s="96">
        <v>2</v>
      </c>
      <c r="J85" s="96">
        <v>3</v>
      </c>
      <c r="K85" s="97">
        <v>9</v>
      </c>
      <c r="L85" s="98">
        <v>1</v>
      </c>
      <c r="M85" s="96">
        <v>3</v>
      </c>
      <c r="N85" s="96">
        <v>1</v>
      </c>
    </row>
    <row r="86" spans="1:15" x14ac:dyDescent="0.25">
      <c r="A86" s="100" t="s">
        <v>194</v>
      </c>
      <c r="B86" s="96" t="s">
        <v>50</v>
      </c>
      <c r="C86" s="96" t="s">
        <v>50</v>
      </c>
      <c r="D86" s="96" t="s">
        <v>50</v>
      </c>
      <c r="E86" s="96">
        <v>1</v>
      </c>
      <c r="F86" s="97">
        <v>1</v>
      </c>
      <c r="G86" s="98">
        <v>1</v>
      </c>
      <c r="H86" s="96">
        <v>1</v>
      </c>
      <c r="I86" s="96" t="s">
        <v>50</v>
      </c>
      <c r="J86" s="96" t="s">
        <v>50</v>
      </c>
      <c r="K86" s="97">
        <v>2</v>
      </c>
      <c r="L86" s="98">
        <v>3</v>
      </c>
      <c r="M86" s="96" t="s">
        <v>50</v>
      </c>
      <c r="N86" s="96">
        <v>1</v>
      </c>
    </row>
    <row r="87" spans="1:15" x14ac:dyDescent="0.25">
      <c r="A87" s="38" t="s">
        <v>155</v>
      </c>
      <c r="B87" s="96" t="s">
        <v>50</v>
      </c>
      <c r="C87" s="96" t="s">
        <v>50</v>
      </c>
      <c r="D87" s="96">
        <v>1</v>
      </c>
      <c r="E87" s="96" t="s">
        <v>50</v>
      </c>
      <c r="F87" s="97">
        <v>1</v>
      </c>
      <c r="G87" s="98" t="s">
        <v>50</v>
      </c>
      <c r="H87" s="96">
        <v>1</v>
      </c>
      <c r="I87" s="96" t="s">
        <v>50</v>
      </c>
      <c r="J87" s="96" t="s">
        <v>50</v>
      </c>
      <c r="K87" s="97">
        <v>1</v>
      </c>
      <c r="L87" s="98">
        <v>2</v>
      </c>
      <c r="M87" s="96" t="s">
        <v>50</v>
      </c>
      <c r="N87" s="96">
        <v>1</v>
      </c>
    </row>
    <row r="88" spans="1:15" x14ac:dyDescent="0.25">
      <c r="A88" s="8" t="s">
        <v>135</v>
      </c>
      <c r="B88" s="16" t="s">
        <v>50</v>
      </c>
      <c r="C88" s="16" t="s">
        <v>50</v>
      </c>
      <c r="D88" s="16" t="s">
        <v>50</v>
      </c>
      <c r="E88" s="16" t="s">
        <v>50</v>
      </c>
      <c r="F88" s="52" t="s">
        <v>50</v>
      </c>
      <c r="G88" s="48">
        <v>2</v>
      </c>
      <c r="H88" s="16" t="s">
        <v>50</v>
      </c>
      <c r="I88" s="16" t="s">
        <v>50</v>
      </c>
      <c r="J88" s="16" t="s">
        <v>50</v>
      </c>
      <c r="K88" s="52">
        <v>2</v>
      </c>
      <c r="L88" s="48" t="s">
        <v>50</v>
      </c>
      <c r="M88" s="16" t="s">
        <v>50</v>
      </c>
      <c r="N88" s="16">
        <v>1</v>
      </c>
    </row>
    <row r="89" spans="1:15" x14ac:dyDescent="0.25">
      <c r="A89" s="33" t="s">
        <v>417</v>
      </c>
      <c r="B89" s="47">
        <v>24</v>
      </c>
      <c r="C89" s="47">
        <v>22</v>
      </c>
      <c r="D89" s="47">
        <v>21</v>
      </c>
      <c r="E89" s="47">
        <v>22</v>
      </c>
      <c r="F89" s="91">
        <v>89</v>
      </c>
      <c r="G89" s="78">
        <v>44</v>
      </c>
      <c r="H89" s="47">
        <v>52</v>
      </c>
      <c r="I89" s="47">
        <v>48</v>
      </c>
      <c r="J89" s="47">
        <v>54</v>
      </c>
      <c r="K89" s="91">
        <v>198</v>
      </c>
      <c r="L89" s="78">
        <v>61</v>
      </c>
      <c r="M89" s="47">
        <v>51</v>
      </c>
      <c r="N89" s="47">
        <v>22</v>
      </c>
    </row>
    <row r="91" spans="1:15" x14ac:dyDescent="0.25">
      <c r="A91" s="4" t="s">
        <v>33</v>
      </c>
    </row>
    <row r="92" spans="1:15" x14ac:dyDescent="0.25">
      <c r="A92" s="31" t="s">
        <v>47</v>
      </c>
    </row>
    <row r="94" spans="1:15" x14ac:dyDescent="0.25">
      <c r="A94" s="5" t="s">
        <v>522</v>
      </c>
    </row>
    <row r="95" spans="1:15" x14ac:dyDescent="0.25">
      <c r="A95" s="5"/>
      <c r="B95" s="135">
        <v>2020</v>
      </c>
      <c r="C95" s="135"/>
      <c r="D95" s="135"/>
      <c r="E95" s="135"/>
      <c r="F95" s="136"/>
      <c r="G95" s="134">
        <v>2021</v>
      </c>
      <c r="H95" s="135"/>
      <c r="I95" s="135"/>
      <c r="J95" s="135"/>
      <c r="K95" s="136"/>
      <c r="L95" s="134">
        <v>2022</v>
      </c>
      <c r="M95" s="135"/>
      <c r="N95" s="135"/>
    </row>
    <row r="96" spans="1:15" x14ac:dyDescent="0.25">
      <c r="A96" s="5"/>
      <c r="B96" s="9" t="s">
        <v>36</v>
      </c>
      <c r="C96" s="9" t="s">
        <v>37</v>
      </c>
      <c r="D96" s="9" t="s">
        <v>38</v>
      </c>
      <c r="E96" s="9" t="s">
        <v>39</v>
      </c>
      <c r="F96" s="87" t="s">
        <v>40</v>
      </c>
      <c r="G96" s="34" t="s">
        <v>36</v>
      </c>
      <c r="H96" s="9" t="s">
        <v>37</v>
      </c>
      <c r="I96" s="9" t="s">
        <v>38</v>
      </c>
      <c r="J96" s="9" t="s">
        <v>39</v>
      </c>
      <c r="K96" s="87" t="s">
        <v>40</v>
      </c>
      <c r="L96" s="84" t="s">
        <v>36</v>
      </c>
      <c r="M96" s="85" t="s">
        <v>37</v>
      </c>
      <c r="N96" s="85" t="s">
        <v>38</v>
      </c>
      <c r="O96" s="50"/>
    </row>
    <row r="97" spans="1:14" x14ac:dyDescent="0.25">
      <c r="A97" s="37" t="s">
        <v>425</v>
      </c>
      <c r="B97" s="15">
        <v>5.0999999999999996</v>
      </c>
      <c r="C97" s="15">
        <v>0.25</v>
      </c>
      <c r="D97" s="15">
        <v>7.799999999999998</v>
      </c>
      <c r="E97" s="15">
        <v>9.032</v>
      </c>
      <c r="F97" s="88">
        <v>22.181999999999995</v>
      </c>
      <c r="G97" s="64">
        <v>102.97499999999998</v>
      </c>
      <c r="H97" s="15">
        <v>808.30799999999999</v>
      </c>
      <c r="I97" s="15">
        <v>139.56399999999999</v>
      </c>
      <c r="J97" s="15">
        <v>50.167999999999999</v>
      </c>
      <c r="K97" s="88">
        <v>1101.0150000000001</v>
      </c>
      <c r="L97" s="64">
        <v>67.75</v>
      </c>
      <c r="M97" s="15">
        <v>186.08500000000004</v>
      </c>
      <c r="N97" s="15">
        <v>37.200000000000003</v>
      </c>
    </row>
    <row r="98" spans="1:14" x14ac:dyDescent="0.25">
      <c r="A98" s="38" t="s">
        <v>429</v>
      </c>
      <c r="B98" s="41">
        <v>16.3</v>
      </c>
      <c r="C98" s="41">
        <v>11.174999999999999</v>
      </c>
      <c r="D98" s="41">
        <v>0.1</v>
      </c>
      <c r="E98" s="41">
        <v>37.298000000000002</v>
      </c>
      <c r="F98" s="89">
        <v>64.873000000000005</v>
      </c>
      <c r="G98" s="83">
        <v>43.597999999999999</v>
      </c>
      <c r="H98" s="41">
        <v>71.2</v>
      </c>
      <c r="I98" s="41">
        <v>78.256999999999991</v>
      </c>
      <c r="J98" s="41">
        <v>56.018999999999998</v>
      </c>
      <c r="K98" s="89">
        <v>249.07400000000001</v>
      </c>
      <c r="L98" s="83">
        <v>228.93099999999998</v>
      </c>
      <c r="M98" s="41">
        <v>71.955000000000013</v>
      </c>
      <c r="N98" s="41">
        <v>263.39999999999998</v>
      </c>
    </row>
    <row r="99" spans="1:14" x14ac:dyDescent="0.25">
      <c r="A99" s="38" t="s">
        <v>426</v>
      </c>
      <c r="B99" s="41">
        <v>150.125</v>
      </c>
      <c r="C99" s="41">
        <v>31.841000000000001</v>
      </c>
      <c r="D99" s="41">
        <v>11.65</v>
      </c>
      <c r="E99" s="41">
        <v>9.6999999999999993</v>
      </c>
      <c r="F99" s="89">
        <v>203.31600000000009</v>
      </c>
      <c r="G99" s="83">
        <v>83.945999999999998</v>
      </c>
      <c r="H99" s="41">
        <v>274.65400000000005</v>
      </c>
      <c r="I99" s="41">
        <v>443.67</v>
      </c>
      <c r="J99" s="41">
        <v>253.43199999999999</v>
      </c>
      <c r="K99" s="89">
        <v>1055.7020000000002</v>
      </c>
      <c r="L99" s="83">
        <v>171.43099999999998</v>
      </c>
      <c r="M99" s="41">
        <v>337.74000000000012</v>
      </c>
      <c r="N99" s="41">
        <v>10</v>
      </c>
    </row>
    <row r="100" spans="1:14" x14ac:dyDescent="0.25">
      <c r="A100" s="38" t="s">
        <v>428</v>
      </c>
      <c r="B100" s="41">
        <v>61</v>
      </c>
      <c r="C100" s="41">
        <v>10.77</v>
      </c>
      <c r="D100" s="41">
        <v>15.2</v>
      </c>
      <c r="E100" s="41">
        <v>43.753</v>
      </c>
      <c r="F100" s="89">
        <v>130.72299999999998</v>
      </c>
      <c r="G100" s="83">
        <v>20.100000000000001</v>
      </c>
      <c r="H100" s="41">
        <v>7.234</v>
      </c>
      <c r="I100" s="41">
        <v>5.0999999999999996</v>
      </c>
      <c r="J100" s="41">
        <v>7.2</v>
      </c>
      <c r="K100" s="89">
        <v>39.634000000000015</v>
      </c>
      <c r="L100" s="83">
        <v>103.15</v>
      </c>
      <c r="M100" s="41">
        <v>1284.3</v>
      </c>
      <c r="N100" s="41">
        <v>600</v>
      </c>
    </row>
    <row r="101" spans="1:14" x14ac:dyDescent="0.25">
      <c r="A101" s="38" t="s">
        <v>435</v>
      </c>
      <c r="B101" s="41" t="s">
        <v>50</v>
      </c>
      <c r="C101" s="41" t="s">
        <v>50</v>
      </c>
      <c r="D101" s="41">
        <v>10100</v>
      </c>
      <c r="E101" s="41" t="s">
        <v>50</v>
      </c>
      <c r="F101" s="89">
        <v>10100</v>
      </c>
      <c r="G101" s="83" t="s">
        <v>50</v>
      </c>
      <c r="H101" s="41">
        <v>12400</v>
      </c>
      <c r="I101" s="41" t="s">
        <v>50</v>
      </c>
      <c r="J101" s="41" t="s">
        <v>50</v>
      </c>
      <c r="K101" s="89">
        <v>12400</v>
      </c>
      <c r="L101" s="83">
        <v>15500</v>
      </c>
      <c r="M101" s="41" t="s">
        <v>50</v>
      </c>
      <c r="N101" s="41">
        <v>20</v>
      </c>
    </row>
    <row r="102" spans="1:14" x14ac:dyDescent="0.25">
      <c r="A102" s="38" t="s">
        <v>68</v>
      </c>
      <c r="B102" s="41">
        <v>1.1999999999999886</v>
      </c>
      <c r="C102" s="41">
        <v>360.3</v>
      </c>
      <c r="D102" s="41">
        <v>4.1000000000021828</v>
      </c>
      <c r="E102" s="41">
        <v>4.2000000000000028</v>
      </c>
      <c r="F102" s="89">
        <v>369.79999999999927</v>
      </c>
      <c r="G102" s="83">
        <v>117.50000000000011</v>
      </c>
      <c r="H102" s="41">
        <v>11.199999999998909</v>
      </c>
      <c r="I102" s="41">
        <v>38.850000000000136</v>
      </c>
      <c r="J102" s="41">
        <v>64.700000000000273</v>
      </c>
      <c r="K102" s="89">
        <v>232.25</v>
      </c>
      <c r="L102" s="83">
        <v>1</v>
      </c>
      <c r="M102" s="41">
        <v>180.96999999999912</v>
      </c>
      <c r="N102" s="41" t="s">
        <v>50</v>
      </c>
    </row>
    <row r="103" spans="1:14" x14ac:dyDescent="0.25">
      <c r="A103" s="33" t="s">
        <v>417</v>
      </c>
      <c r="B103" s="35">
        <v>233.72499999999999</v>
      </c>
      <c r="C103" s="35">
        <v>414.33600000000001</v>
      </c>
      <c r="D103" s="35">
        <v>10138.850000000002</v>
      </c>
      <c r="E103" s="35">
        <v>103.983</v>
      </c>
      <c r="F103" s="90">
        <v>10890.894</v>
      </c>
      <c r="G103" s="86">
        <v>368.11900000000009</v>
      </c>
      <c r="H103" s="35">
        <v>13572.596</v>
      </c>
      <c r="I103" s="35">
        <v>705.44100000000014</v>
      </c>
      <c r="J103" s="35">
        <v>431.51900000000023</v>
      </c>
      <c r="K103" s="90">
        <v>15077.674999999999</v>
      </c>
      <c r="L103" s="86">
        <v>16072.262000000001</v>
      </c>
      <c r="M103" s="35">
        <v>2061.0499999999993</v>
      </c>
      <c r="N103" s="35">
        <v>930.6</v>
      </c>
    </row>
    <row r="105" spans="1:14" x14ac:dyDescent="0.25">
      <c r="A105" s="5" t="s">
        <v>523</v>
      </c>
    </row>
    <row r="106" spans="1:14" x14ac:dyDescent="0.25">
      <c r="A106" s="5"/>
      <c r="B106" s="135">
        <v>2020</v>
      </c>
      <c r="C106" s="135"/>
      <c r="D106" s="135"/>
      <c r="E106" s="135"/>
      <c r="F106" s="136"/>
      <c r="G106" s="134">
        <v>2021</v>
      </c>
      <c r="H106" s="135"/>
      <c r="I106" s="135"/>
      <c r="J106" s="135"/>
      <c r="K106" s="136"/>
      <c r="L106" s="134">
        <v>2022</v>
      </c>
      <c r="M106" s="135"/>
      <c r="N106" s="135"/>
    </row>
    <row r="107" spans="1:14" x14ac:dyDescent="0.25">
      <c r="A107" s="5"/>
      <c r="B107" s="9" t="s">
        <v>36</v>
      </c>
      <c r="C107" s="9" t="s">
        <v>37</v>
      </c>
      <c r="D107" s="9" t="s">
        <v>38</v>
      </c>
      <c r="E107" s="9" t="s">
        <v>39</v>
      </c>
      <c r="F107" s="87" t="s">
        <v>40</v>
      </c>
      <c r="G107" s="34" t="s">
        <v>36</v>
      </c>
      <c r="H107" s="9" t="s">
        <v>37</v>
      </c>
      <c r="I107" s="9" t="s">
        <v>38</v>
      </c>
      <c r="J107" s="9" t="s">
        <v>39</v>
      </c>
      <c r="K107" s="87" t="s">
        <v>40</v>
      </c>
      <c r="L107" s="84" t="s">
        <v>36</v>
      </c>
      <c r="M107" s="85" t="s">
        <v>37</v>
      </c>
      <c r="N107" s="85" t="s">
        <v>38</v>
      </c>
    </row>
    <row r="108" spans="1:14" x14ac:dyDescent="0.25">
      <c r="A108" s="37" t="s">
        <v>425</v>
      </c>
      <c r="B108" s="93">
        <v>4</v>
      </c>
      <c r="C108" s="93">
        <v>2</v>
      </c>
      <c r="D108" s="93">
        <v>7</v>
      </c>
      <c r="E108" s="93">
        <v>2</v>
      </c>
      <c r="F108" s="94">
        <v>15</v>
      </c>
      <c r="G108" s="95">
        <v>12</v>
      </c>
      <c r="H108" s="93">
        <v>11</v>
      </c>
      <c r="I108" s="93">
        <v>12</v>
      </c>
      <c r="J108" s="93">
        <v>17</v>
      </c>
      <c r="K108" s="94">
        <v>52</v>
      </c>
      <c r="L108" s="95">
        <v>15</v>
      </c>
      <c r="M108" s="93">
        <v>12</v>
      </c>
      <c r="N108" s="93">
        <v>8</v>
      </c>
    </row>
    <row r="109" spans="1:14" x14ac:dyDescent="0.25">
      <c r="A109" s="38" t="s">
        <v>429</v>
      </c>
      <c r="B109" s="96">
        <v>4</v>
      </c>
      <c r="C109" s="96">
        <v>6</v>
      </c>
      <c r="D109" s="96">
        <v>1</v>
      </c>
      <c r="E109" s="96">
        <v>6</v>
      </c>
      <c r="F109" s="97">
        <v>17</v>
      </c>
      <c r="G109" s="98">
        <v>11</v>
      </c>
      <c r="H109" s="96">
        <v>10</v>
      </c>
      <c r="I109" s="96">
        <v>12</v>
      </c>
      <c r="J109" s="96">
        <v>13</v>
      </c>
      <c r="K109" s="97">
        <v>46</v>
      </c>
      <c r="L109" s="98">
        <v>18</v>
      </c>
      <c r="M109" s="96">
        <v>9</v>
      </c>
      <c r="N109" s="96">
        <v>7</v>
      </c>
    </row>
    <row r="110" spans="1:14" x14ac:dyDescent="0.25">
      <c r="A110" s="38" t="s">
        <v>426</v>
      </c>
      <c r="B110" s="96">
        <v>12</v>
      </c>
      <c r="C110" s="96">
        <v>9</v>
      </c>
      <c r="D110" s="96">
        <v>8</v>
      </c>
      <c r="E110" s="96">
        <v>7</v>
      </c>
      <c r="F110" s="97">
        <v>36</v>
      </c>
      <c r="G110" s="98">
        <v>14</v>
      </c>
      <c r="H110" s="96">
        <v>20</v>
      </c>
      <c r="I110" s="96">
        <v>14</v>
      </c>
      <c r="J110" s="96">
        <v>19</v>
      </c>
      <c r="K110" s="97">
        <v>67</v>
      </c>
      <c r="L110" s="98">
        <v>19</v>
      </c>
      <c r="M110" s="96">
        <v>20</v>
      </c>
      <c r="N110" s="96">
        <v>3</v>
      </c>
    </row>
    <row r="111" spans="1:14" x14ac:dyDescent="0.25">
      <c r="A111" s="38" t="s">
        <v>428</v>
      </c>
      <c r="B111" s="96">
        <v>3</v>
      </c>
      <c r="C111" s="96">
        <v>2</v>
      </c>
      <c r="D111" s="96">
        <v>2</v>
      </c>
      <c r="E111" s="96">
        <v>5</v>
      </c>
      <c r="F111" s="97">
        <v>12</v>
      </c>
      <c r="G111" s="98">
        <v>3</v>
      </c>
      <c r="H111" s="96">
        <v>3</v>
      </c>
      <c r="I111" s="96">
        <v>4</v>
      </c>
      <c r="J111" s="96">
        <v>2</v>
      </c>
      <c r="K111" s="97">
        <v>12</v>
      </c>
      <c r="L111" s="98">
        <v>7</v>
      </c>
      <c r="M111" s="96">
        <v>6</v>
      </c>
      <c r="N111" s="96">
        <v>3</v>
      </c>
    </row>
    <row r="112" spans="1:14" x14ac:dyDescent="0.25">
      <c r="A112" s="38" t="s">
        <v>435</v>
      </c>
      <c r="B112" s="96" t="s">
        <v>50</v>
      </c>
      <c r="C112" s="96" t="s">
        <v>50</v>
      </c>
      <c r="D112" s="96">
        <v>1</v>
      </c>
      <c r="E112" s="96" t="s">
        <v>50</v>
      </c>
      <c r="F112" s="97">
        <v>1</v>
      </c>
      <c r="G112" s="98" t="s">
        <v>50</v>
      </c>
      <c r="H112" s="96">
        <v>1</v>
      </c>
      <c r="I112" s="96" t="s">
        <v>50</v>
      </c>
      <c r="J112" s="96" t="s">
        <v>50</v>
      </c>
      <c r="K112" s="97">
        <v>1</v>
      </c>
      <c r="L112" s="98">
        <v>1</v>
      </c>
      <c r="M112" s="96" t="s">
        <v>50</v>
      </c>
      <c r="N112" s="96">
        <v>1</v>
      </c>
    </row>
    <row r="113" spans="1:14" x14ac:dyDescent="0.25">
      <c r="A113" s="38" t="s">
        <v>68</v>
      </c>
      <c r="B113" s="96">
        <v>1</v>
      </c>
      <c r="C113" s="96">
        <v>3</v>
      </c>
      <c r="D113" s="96">
        <v>2</v>
      </c>
      <c r="E113" s="96">
        <v>2</v>
      </c>
      <c r="F113" s="97">
        <v>8</v>
      </c>
      <c r="G113" s="98">
        <v>4</v>
      </c>
      <c r="H113" s="96">
        <v>7</v>
      </c>
      <c r="I113" s="96">
        <v>6</v>
      </c>
      <c r="J113" s="96">
        <v>3</v>
      </c>
      <c r="K113" s="97">
        <v>20</v>
      </c>
      <c r="L113" s="98">
        <v>1</v>
      </c>
      <c r="M113" s="96">
        <v>4</v>
      </c>
      <c r="N113" s="96" t="s">
        <v>50</v>
      </c>
    </row>
    <row r="114" spans="1:14" x14ac:dyDescent="0.25">
      <c r="A114" s="33" t="s">
        <v>417</v>
      </c>
      <c r="B114" s="47">
        <v>24</v>
      </c>
      <c r="C114" s="47">
        <v>22</v>
      </c>
      <c r="D114" s="47">
        <v>21</v>
      </c>
      <c r="E114" s="47">
        <v>22</v>
      </c>
      <c r="F114" s="91">
        <v>89</v>
      </c>
      <c r="G114" s="78">
        <v>44</v>
      </c>
      <c r="H114" s="47">
        <v>52</v>
      </c>
      <c r="I114" s="47">
        <v>48</v>
      </c>
      <c r="J114" s="47">
        <v>54</v>
      </c>
      <c r="K114" s="91">
        <v>198</v>
      </c>
      <c r="L114" s="78">
        <v>61</v>
      </c>
      <c r="M114" s="47">
        <v>51</v>
      </c>
      <c r="N114" s="47">
        <v>22</v>
      </c>
    </row>
    <row r="116" spans="1:14" x14ac:dyDescent="0.25">
      <c r="A116" s="36" t="s">
        <v>58</v>
      </c>
    </row>
  </sheetData>
  <sortState ref="A110:N117">
    <sortCondition descending="1" ref="N110:N117"/>
  </sortState>
  <mergeCells count="25">
    <mergeCell ref="B106:F106"/>
    <mergeCell ref="G106:K106"/>
    <mergeCell ref="L106:N106"/>
    <mergeCell ref="L2:N2"/>
    <mergeCell ref="K3:N3"/>
    <mergeCell ref="L4:N4"/>
    <mergeCell ref="B79:F79"/>
    <mergeCell ref="G79:K79"/>
    <mergeCell ref="L79:N79"/>
    <mergeCell ref="B54:F54"/>
    <mergeCell ref="G54:K54"/>
    <mergeCell ref="L54:N54"/>
    <mergeCell ref="B45:F45"/>
    <mergeCell ref="G45:K45"/>
    <mergeCell ref="L45:N45"/>
    <mergeCell ref="B66:F66"/>
    <mergeCell ref="G36:K36"/>
    <mergeCell ref="L36:N36"/>
    <mergeCell ref="A32:J33"/>
    <mergeCell ref="B95:F95"/>
    <mergeCell ref="G95:K95"/>
    <mergeCell ref="L95:N95"/>
    <mergeCell ref="G66:K66"/>
    <mergeCell ref="L66:N66"/>
    <mergeCell ref="B36:F36"/>
  </mergeCells>
  <hyperlinks>
    <hyperlink ref="A7" location="'Welcome and Contents'!A1" display="Return to Table of Contents"/>
    <hyperlink ref="A41" location="'Welcome and Contents'!A1" display="Return to Table of Contents"/>
    <hyperlink ref="A42" location="'Middle East'!A1" display="Return to Top of Page"/>
    <hyperlink ref="A62" location="'Welcome and Contents'!A1" display="Return to Table of Contents"/>
    <hyperlink ref="A91" location="'Welcome and Contents'!A1" display="Return to Table of Contents"/>
    <hyperlink ref="A63" location="'Middle East'!A1" display="Return to Top of Page"/>
    <hyperlink ref="A92" location="'Middle East'!A1" display="Return to Top of Page"/>
    <hyperlink ref="L2" location="Overview!A15" display="Investments"/>
    <hyperlink ref="K3" location="Overview!A42" display="Exits"/>
    <hyperlink ref="L4" location="Overview!A70" display="Fundraising"/>
    <hyperlink ref="L2:N2" location="'Middle East'!A44" display="Investment by Country"/>
    <hyperlink ref="K3:N3" location="'Middle East'!A65" display="Investment by Asset Class and Deal Type"/>
    <hyperlink ref="L4:N4" location="'Middle East'!A94" display="Investment by Industry"/>
  </hyperlinks>
  <pageMargins left="0.7" right="0.7" top="0.75" bottom="0.75" header="0.3" footer="0.3"/>
  <pageSetup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6:P76"/>
  <sheetViews>
    <sheetView showGridLines="0" workbookViewId="0"/>
  </sheetViews>
  <sheetFormatPr defaultRowHeight="15" x14ac:dyDescent="0.25"/>
  <sheetData>
    <row r="6" spans="1:16" ht="18.75" x14ac:dyDescent="0.3">
      <c r="A6" s="10" t="s">
        <v>524</v>
      </c>
      <c r="B6" s="11"/>
      <c r="C6" s="11"/>
      <c r="D6" s="11"/>
      <c r="E6" s="11"/>
      <c r="F6" s="11"/>
      <c r="G6" s="11"/>
      <c r="H6" s="11"/>
      <c r="I6" s="11"/>
      <c r="J6" s="11"/>
      <c r="K6" s="11"/>
      <c r="L6" s="11"/>
      <c r="M6" s="11"/>
      <c r="N6" s="11"/>
      <c r="O6" s="11"/>
      <c r="P6" s="11"/>
    </row>
    <row r="7" spans="1:16" x14ac:dyDescent="0.25">
      <c r="A7" s="4" t="s">
        <v>33</v>
      </c>
    </row>
    <row r="9" spans="1:16" ht="15" customHeight="1" x14ac:dyDescent="0.25">
      <c r="A9" s="141" t="s">
        <v>525</v>
      </c>
      <c r="B9" s="142"/>
      <c r="C9" s="142"/>
      <c r="D9" s="142"/>
      <c r="E9" s="142"/>
      <c r="F9" s="142"/>
      <c r="G9" s="142"/>
      <c r="H9" s="142"/>
      <c r="I9" s="142"/>
      <c r="J9" s="142"/>
      <c r="K9" s="142"/>
      <c r="L9" s="142"/>
      <c r="M9" s="142"/>
      <c r="N9" s="142"/>
      <c r="O9" s="142"/>
      <c r="P9" s="142"/>
    </row>
    <row r="10" spans="1:16" x14ac:dyDescent="0.25">
      <c r="A10" s="142"/>
      <c r="B10" s="142"/>
      <c r="C10" s="142"/>
      <c r="D10" s="142"/>
      <c r="E10" s="142"/>
      <c r="F10" s="142"/>
      <c r="G10" s="142"/>
      <c r="H10" s="142"/>
      <c r="I10" s="142"/>
      <c r="J10" s="142"/>
      <c r="K10" s="142"/>
      <c r="L10" s="142"/>
      <c r="M10" s="142"/>
      <c r="N10" s="142"/>
      <c r="O10" s="142"/>
      <c r="P10" s="142"/>
    </row>
    <row r="11" spans="1:16" x14ac:dyDescent="0.25">
      <c r="A11" s="142"/>
      <c r="B11" s="142"/>
      <c r="C11" s="142"/>
      <c r="D11" s="142"/>
      <c r="E11" s="142"/>
      <c r="F11" s="142"/>
      <c r="G11" s="142"/>
      <c r="H11" s="142"/>
      <c r="I11" s="142"/>
      <c r="J11" s="142"/>
      <c r="K11" s="142"/>
      <c r="L11" s="142"/>
      <c r="M11" s="142"/>
      <c r="N11" s="142"/>
      <c r="O11" s="142"/>
      <c r="P11" s="142"/>
    </row>
    <row r="12" spans="1:16" x14ac:dyDescent="0.25">
      <c r="A12" s="142"/>
      <c r="B12" s="142"/>
      <c r="C12" s="142"/>
      <c r="D12" s="142"/>
      <c r="E12" s="142"/>
      <c r="F12" s="142"/>
      <c r="G12" s="142"/>
      <c r="H12" s="142"/>
      <c r="I12" s="142"/>
      <c r="J12" s="142"/>
      <c r="K12" s="142"/>
      <c r="L12" s="142"/>
      <c r="M12" s="142"/>
      <c r="N12" s="142"/>
      <c r="O12" s="142"/>
      <c r="P12" s="142"/>
    </row>
    <row r="13" spans="1:16" x14ac:dyDescent="0.25">
      <c r="A13" s="142"/>
      <c r="B13" s="142"/>
      <c r="C13" s="142"/>
      <c r="D13" s="142"/>
      <c r="E13" s="142"/>
      <c r="F13" s="142"/>
      <c r="G13" s="142"/>
      <c r="H13" s="142"/>
      <c r="I13" s="142"/>
      <c r="J13" s="142"/>
      <c r="K13" s="142"/>
      <c r="L13" s="142"/>
      <c r="M13" s="142"/>
      <c r="N13" s="142"/>
      <c r="O13" s="142"/>
      <c r="P13" s="142"/>
    </row>
    <row r="14" spans="1:16" ht="15" customHeight="1" x14ac:dyDescent="0.25">
      <c r="A14" s="142"/>
      <c r="B14" s="142"/>
      <c r="C14" s="142"/>
      <c r="D14" s="142"/>
      <c r="E14" s="142"/>
      <c r="F14" s="142"/>
      <c r="G14" s="142"/>
      <c r="H14" s="142"/>
      <c r="I14" s="142"/>
      <c r="J14" s="142"/>
      <c r="K14" s="142"/>
      <c r="L14" s="142"/>
      <c r="M14" s="142"/>
      <c r="N14" s="142"/>
      <c r="O14" s="142"/>
      <c r="P14" s="142"/>
    </row>
    <row r="15" spans="1:16" x14ac:dyDescent="0.25">
      <c r="A15" s="142"/>
      <c r="B15" s="142"/>
      <c r="C15" s="142"/>
      <c r="D15" s="142"/>
      <c r="E15" s="142"/>
      <c r="F15" s="142"/>
      <c r="G15" s="142"/>
      <c r="H15" s="142"/>
      <c r="I15" s="142"/>
      <c r="J15" s="142"/>
      <c r="K15" s="142"/>
      <c r="L15" s="142"/>
      <c r="M15" s="142"/>
      <c r="N15" s="142"/>
      <c r="O15" s="142"/>
      <c r="P15" s="142"/>
    </row>
    <row r="16" spans="1:16" x14ac:dyDescent="0.25">
      <c r="A16" s="67"/>
      <c r="B16" s="67"/>
      <c r="C16" s="67"/>
      <c r="D16" s="67"/>
      <c r="E16" s="67"/>
      <c r="F16" s="67"/>
      <c r="G16" s="67"/>
      <c r="H16" s="67"/>
      <c r="I16" s="67"/>
      <c r="J16" s="67"/>
      <c r="K16" s="67"/>
      <c r="L16" s="67"/>
      <c r="M16" s="67"/>
      <c r="N16" s="67"/>
      <c r="O16" s="67"/>
      <c r="P16" s="67"/>
    </row>
    <row r="17" spans="1:16" x14ac:dyDescent="0.25">
      <c r="A17" s="141" t="s">
        <v>557</v>
      </c>
      <c r="B17" s="142"/>
      <c r="C17" s="142"/>
      <c r="D17" s="142"/>
      <c r="E17" s="142"/>
      <c r="F17" s="142"/>
      <c r="G17" s="142"/>
      <c r="H17" s="142"/>
      <c r="I17" s="142"/>
      <c r="J17" s="142"/>
      <c r="K17" s="142"/>
      <c r="L17" s="142"/>
      <c r="M17" s="142"/>
      <c r="N17" s="142"/>
      <c r="O17" s="142"/>
      <c r="P17" s="142"/>
    </row>
    <row r="18" spans="1:16" x14ac:dyDescent="0.25">
      <c r="A18" s="142"/>
      <c r="B18" s="142"/>
      <c r="C18" s="142"/>
      <c r="D18" s="142"/>
      <c r="E18" s="142"/>
      <c r="F18" s="142"/>
      <c r="G18" s="142"/>
      <c r="H18" s="142"/>
      <c r="I18" s="142"/>
      <c r="J18" s="142"/>
      <c r="K18" s="142"/>
      <c r="L18" s="142"/>
      <c r="M18" s="142"/>
      <c r="N18" s="142"/>
      <c r="O18" s="142"/>
      <c r="P18" s="142"/>
    </row>
    <row r="19" spans="1:16" x14ac:dyDescent="0.25">
      <c r="A19" s="142"/>
      <c r="B19" s="142"/>
      <c r="C19" s="142"/>
      <c r="D19" s="142"/>
      <c r="E19" s="142"/>
      <c r="F19" s="142"/>
      <c r="G19" s="142"/>
      <c r="H19" s="142"/>
      <c r="I19" s="142"/>
      <c r="J19" s="142"/>
      <c r="K19" s="142"/>
      <c r="L19" s="142"/>
      <c r="M19" s="142"/>
      <c r="N19" s="142"/>
      <c r="O19" s="142"/>
      <c r="P19" s="142"/>
    </row>
    <row r="20" spans="1:16" x14ac:dyDescent="0.25">
      <c r="A20" s="143"/>
      <c r="B20" s="143"/>
      <c r="C20" s="143"/>
      <c r="D20" s="143"/>
      <c r="E20" s="143"/>
      <c r="F20" s="143"/>
      <c r="G20" s="143"/>
      <c r="H20" s="143"/>
      <c r="I20" s="143"/>
      <c r="J20" s="143"/>
      <c r="K20" s="143"/>
      <c r="L20" s="143"/>
      <c r="M20" s="143"/>
      <c r="N20" s="143"/>
      <c r="O20" s="143"/>
      <c r="P20" s="143"/>
    </row>
    <row r="21" spans="1:16" x14ac:dyDescent="0.25">
      <c r="A21" s="143"/>
      <c r="B21" s="143"/>
      <c r="C21" s="143"/>
      <c r="D21" s="143"/>
      <c r="E21" s="143"/>
      <c r="F21" s="143"/>
      <c r="G21" s="143"/>
      <c r="H21" s="143"/>
      <c r="I21" s="143"/>
      <c r="J21" s="143"/>
      <c r="K21" s="143"/>
      <c r="L21" s="143"/>
      <c r="M21" s="143"/>
      <c r="N21" s="143"/>
      <c r="O21" s="143"/>
      <c r="P21" s="143"/>
    </row>
    <row r="22" spans="1:16" ht="15" customHeight="1" x14ac:dyDescent="0.25">
      <c r="A22" s="67"/>
      <c r="B22" s="67"/>
      <c r="C22" s="67"/>
      <c r="D22" s="67"/>
      <c r="E22" s="67"/>
      <c r="F22" s="67"/>
      <c r="G22" s="67"/>
      <c r="H22" s="67"/>
      <c r="I22" s="67"/>
      <c r="J22" s="67"/>
      <c r="K22" s="67"/>
      <c r="L22" s="67"/>
      <c r="M22" s="67"/>
      <c r="N22" s="67"/>
      <c r="O22" s="67"/>
      <c r="P22" s="67"/>
    </row>
    <row r="23" spans="1:16" x14ac:dyDescent="0.25">
      <c r="A23" s="60" t="s">
        <v>526</v>
      </c>
      <c r="B23" s="67"/>
      <c r="C23" s="67"/>
      <c r="D23" s="67"/>
      <c r="E23" s="67"/>
      <c r="F23" s="67"/>
      <c r="G23" s="67"/>
      <c r="H23" s="67"/>
      <c r="I23" s="67"/>
      <c r="J23" s="67"/>
      <c r="K23" s="67"/>
      <c r="L23" s="67"/>
      <c r="M23" s="67"/>
      <c r="N23" s="67"/>
      <c r="O23" s="67"/>
      <c r="P23" s="67"/>
    </row>
    <row r="24" spans="1:16" x14ac:dyDescent="0.25">
      <c r="A24" s="66"/>
      <c r="B24" s="67"/>
      <c r="C24" s="67"/>
      <c r="D24" s="67"/>
      <c r="E24" s="67"/>
      <c r="F24" s="67"/>
      <c r="G24" s="67"/>
      <c r="H24" s="67"/>
      <c r="I24" s="67"/>
      <c r="J24" s="67"/>
      <c r="K24" s="67"/>
      <c r="L24" s="67"/>
      <c r="M24" s="67"/>
      <c r="N24" s="67"/>
      <c r="O24" s="67"/>
      <c r="P24" s="67"/>
    </row>
    <row r="25" spans="1:16" x14ac:dyDescent="0.25">
      <c r="A25" s="142" t="s">
        <v>527</v>
      </c>
      <c r="B25" s="142"/>
      <c r="C25" s="142"/>
      <c r="D25" s="142"/>
      <c r="E25" s="142"/>
      <c r="F25" s="142"/>
      <c r="G25" s="142"/>
      <c r="H25" s="142"/>
      <c r="I25" s="142"/>
      <c r="J25" s="142"/>
      <c r="K25" s="142"/>
      <c r="L25" s="142"/>
      <c r="M25" s="142"/>
      <c r="N25" s="142"/>
      <c r="O25" s="142"/>
      <c r="P25" s="142"/>
    </row>
    <row r="26" spans="1:16" x14ac:dyDescent="0.25">
      <c r="A26" s="142"/>
      <c r="B26" s="142"/>
      <c r="C26" s="142"/>
      <c r="D26" s="142"/>
      <c r="E26" s="142"/>
      <c r="F26" s="142"/>
      <c r="G26" s="142"/>
      <c r="H26" s="142"/>
      <c r="I26" s="142"/>
      <c r="J26" s="142"/>
      <c r="K26" s="142"/>
      <c r="L26" s="142"/>
      <c r="M26" s="142"/>
      <c r="N26" s="142"/>
      <c r="O26" s="142"/>
      <c r="P26" s="142"/>
    </row>
    <row r="27" spans="1:16" x14ac:dyDescent="0.25">
      <c r="A27" s="67"/>
      <c r="B27" s="67"/>
      <c r="C27" s="67"/>
      <c r="D27" s="67"/>
      <c r="E27" s="67"/>
      <c r="F27" s="67"/>
      <c r="G27" s="67"/>
      <c r="H27" s="67"/>
      <c r="I27" s="67"/>
      <c r="J27" s="67"/>
      <c r="K27" s="67"/>
      <c r="L27" s="67"/>
      <c r="M27" s="67"/>
      <c r="N27" s="67"/>
      <c r="O27" s="67"/>
      <c r="P27" s="67"/>
    </row>
    <row r="28" spans="1:16" x14ac:dyDescent="0.25">
      <c r="A28" s="60" t="s">
        <v>30</v>
      </c>
      <c r="B28" s="67"/>
      <c r="C28" s="67"/>
      <c r="D28" s="67"/>
      <c r="E28" s="67"/>
      <c r="F28" s="67"/>
      <c r="G28" s="67"/>
      <c r="H28" s="67"/>
      <c r="I28" s="67"/>
      <c r="J28" s="67"/>
      <c r="K28" s="67"/>
      <c r="L28" s="67"/>
      <c r="M28" s="67"/>
      <c r="N28" s="67"/>
      <c r="O28" s="67"/>
      <c r="P28" s="67"/>
    </row>
    <row r="29" spans="1:16" x14ac:dyDescent="0.25">
      <c r="A29" s="67"/>
      <c r="B29" s="67"/>
      <c r="C29" s="67"/>
      <c r="D29" s="67"/>
      <c r="E29" s="67"/>
      <c r="F29" s="67"/>
      <c r="G29" s="67"/>
      <c r="H29" s="67"/>
      <c r="I29" s="67"/>
      <c r="J29" s="67"/>
      <c r="K29" s="67"/>
      <c r="L29" s="67"/>
      <c r="M29" s="67"/>
      <c r="N29" s="67"/>
      <c r="O29" s="67"/>
      <c r="P29" s="67"/>
    </row>
    <row r="30" spans="1:16" ht="15" customHeight="1" x14ac:dyDescent="0.25">
      <c r="A30" s="141" t="s">
        <v>528</v>
      </c>
      <c r="B30" s="142"/>
      <c r="C30" s="142"/>
      <c r="D30" s="142"/>
      <c r="E30" s="142"/>
      <c r="F30" s="142"/>
      <c r="G30" s="142"/>
      <c r="H30" s="142"/>
      <c r="I30" s="142"/>
      <c r="J30" s="142"/>
      <c r="K30" s="142"/>
      <c r="L30" s="142"/>
      <c r="M30" s="142"/>
      <c r="N30" s="142"/>
      <c r="O30" s="142"/>
      <c r="P30" s="142"/>
    </row>
    <row r="31" spans="1:16" x14ac:dyDescent="0.25">
      <c r="A31" s="142"/>
      <c r="B31" s="142"/>
      <c r="C31" s="142"/>
      <c r="D31" s="142"/>
      <c r="E31" s="142"/>
      <c r="F31" s="142"/>
      <c r="G31" s="142"/>
      <c r="H31" s="142"/>
      <c r="I31" s="142"/>
      <c r="J31" s="142"/>
      <c r="K31" s="142"/>
      <c r="L31" s="142"/>
      <c r="M31" s="142"/>
      <c r="N31" s="142"/>
      <c r="O31" s="142"/>
      <c r="P31" s="142"/>
    </row>
    <row r="32" spans="1:16" x14ac:dyDescent="0.25">
      <c r="A32" s="142"/>
      <c r="B32" s="142"/>
      <c r="C32" s="142"/>
      <c r="D32" s="142"/>
      <c r="E32" s="142"/>
      <c r="F32" s="142"/>
      <c r="G32" s="142"/>
      <c r="H32" s="142"/>
      <c r="I32" s="142"/>
      <c r="J32" s="142"/>
      <c r="K32" s="142"/>
      <c r="L32" s="142"/>
      <c r="M32" s="142"/>
      <c r="N32" s="142"/>
      <c r="O32" s="142"/>
      <c r="P32" s="142"/>
    </row>
    <row r="33" spans="1:16" x14ac:dyDescent="0.25">
      <c r="A33" s="142"/>
      <c r="B33" s="142"/>
      <c r="C33" s="142"/>
      <c r="D33" s="142"/>
      <c r="E33" s="142"/>
      <c r="F33" s="142"/>
      <c r="G33" s="142"/>
      <c r="H33" s="142"/>
      <c r="I33" s="142"/>
      <c r="J33" s="142"/>
      <c r="K33" s="142"/>
      <c r="L33" s="142"/>
      <c r="M33" s="142"/>
      <c r="N33" s="142"/>
      <c r="O33" s="142"/>
      <c r="P33" s="142"/>
    </row>
    <row r="34" spans="1:16" x14ac:dyDescent="0.25">
      <c r="A34" s="142"/>
      <c r="B34" s="142"/>
      <c r="C34" s="142"/>
      <c r="D34" s="142"/>
      <c r="E34" s="142"/>
      <c r="F34" s="142"/>
      <c r="G34" s="142"/>
      <c r="H34" s="142"/>
      <c r="I34" s="142"/>
      <c r="J34" s="142"/>
      <c r="K34" s="142"/>
      <c r="L34" s="142"/>
      <c r="M34" s="142"/>
      <c r="N34" s="142"/>
      <c r="O34" s="142"/>
      <c r="P34" s="142"/>
    </row>
    <row r="35" spans="1:16" ht="15" customHeight="1" x14ac:dyDescent="0.25">
      <c r="A35" s="142"/>
      <c r="B35" s="142"/>
      <c r="C35" s="142"/>
      <c r="D35" s="142"/>
      <c r="E35" s="142"/>
      <c r="F35" s="142"/>
      <c r="G35" s="142"/>
      <c r="H35" s="142"/>
      <c r="I35" s="142"/>
      <c r="J35" s="142"/>
      <c r="K35" s="142"/>
      <c r="L35" s="142"/>
      <c r="M35" s="142"/>
      <c r="N35" s="142"/>
      <c r="O35" s="142"/>
      <c r="P35" s="142"/>
    </row>
    <row r="36" spans="1:16" x14ac:dyDescent="0.25">
      <c r="A36" s="66"/>
      <c r="B36" s="66"/>
      <c r="C36" s="66"/>
      <c r="D36" s="66"/>
      <c r="E36" s="66"/>
      <c r="F36" s="66"/>
      <c r="G36" s="66"/>
      <c r="H36" s="66"/>
      <c r="I36" s="66"/>
      <c r="J36" s="66"/>
      <c r="K36" s="66"/>
      <c r="L36" s="66"/>
      <c r="M36" s="66"/>
      <c r="N36" s="66"/>
      <c r="O36" s="66"/>
      <c r="P36" s="66"/>
    </row>
    <row r="37" spans="1:16" x14ac:dyDescent="0.25">
      <c r="A37" s="144" t="s">
        <v>529</v>
      </c>
      <c r="B37" s="144"/>
      <c r="C37" s="144"/>
      <c r="D37" s="144"/>
      <c r="E37" s="144"/>
      <c r="F37" s="144"/>
      <c r="G37" s="144"/>
      <c r="H37" s="144"/>
      <c r="I37" s="144"/>
      <c r="J37" s="144"/>
      <c r="K37" s="144"/>
      <c r="L37" s="144"/>
      <c r="M37" s="144"/>
      <c r="N37" s="144"/>
      <c r="O37" s="144"/>
      <c r="P37" s="144"/>
    </row>
    <row r="38" spans="1:16" x14ac:dyDescent="0.25">
      <c r="A38" s="144"/>
      <c r="B38" s="144"/>
      <c r="C38" s="144"/>
      <c r="D38" s="144"/>
      <c r="E38" s="144"/>
      <c r="F38" s="144"/>
      <c r="G38" s="144"/>
      <c r="H38" s="144"/>
      <c r="I38" s="144"/>
      <c r="J38" s="144"/>
      <c r="K38" s="144"/>
      <c r="L38" s="144"/>
      <c r="M38" s="144"/>
      <c r="N38" s="144"/>
      <c r="O38" s="144"/>
      <c r="P38" s="144"/>
    </row>
    <row r="39" spans="1:16" x14ac:dyDescent="0.25">
      <c r="A39" s="67"/>
      <c r="B39" s="67"/>
      <c r="C39" s="67"/>
      <c r="D39" s="67"/>
      <c r="E39" s="67"/>
      <c r="F39" s="67"/>
      <c r="G39" s="67"/>
      <c r="H39" s="67"/>
      <c r="I39" s="67"/>
      <c r="J39" s="67"/>
      <c r="K39" s="67"/>
      <c r="L39" s="67"/>
      <c r="M39" s="67"/>
      <c r="N39" s="67"/>
      <c r="O39" s="67"/>
      <c r="P39" s="67"/>
    </row>
    <row r="40" spans="1:16" x14ac:dyDescent="0.25">
      <c r="A40" s="139" t="s">
        <v>530</v>
      </c>
      <c r="B40" s="140"/>
      <c r="C40" s="140"/>
      <c r="D40" s="140"/>
      <c r="E40" s="140"/>
      <c r="F40" s="140"/>
      <c r="G40" s="140"/>
      <c r="H40" s="140"/>
      <c r="I40" s="140"/>
      <c r="J40" s="140"/>
      <c r="K40" s="140"/>
      <c r="L40" s="140"/>
      <c r="M40" s="140"/>
      <c r="N40" s="140"/>
      <c r="O40" s="140"/>
      <c r="P40" s="140"/>
    </row>
    <row r="41" spans="1:16" x14ac:dyDescent="0.25">
      <c r="A41" s="66"/>
      <c r="B41" s="67"/>
      <c r="C41" s="67"/>
      <c r="D41" s="67"/>
      <c r="E41" s="67"/>
      <c r="F41" s="67"/>
      <c r="G41" s="67"/>
      <c r="H41" s="67"/>
      <c r="I41" s="67"/>
      <c r="J41" s="67"/>
      <c r="K41" s="67"/>
      <c r="L41" s="67"/>
      <c r="M41" s="67"/>
      <c r="N41" s="67"/>
      <c r="O41" s="67"/>
      <c r="P41" s="67"/>
    </row>
    <row r="42" spans="1:16" ht="15" customHeight="1" x14ac:dyDescent="0.25">
      <c r="A42" s="61" t="s">
        <v>31</v>
      </c>
      <c r="B42" s="67"/>
      <c r="C42" s="67"/>
      <c r="D42" s="67"/>
      <c r="E42" s="67"/>
      <c r="F42" s="67"/>
      <c r="G42" s="67"/>
      <c r="H42" s="67"/>
      <c r="I42" s="67"/>
      <c r="J42" s="67"/>
      <c r="K42" s="67"/>
      <c r="L42" s="67"/>
      <c r="M42" s="67"/>
      <c r="N42" s="67"/>
      <c r="O42" s="67"/>
      <c r="P42" s="67"/>
    </row>
    <row r="43" spans="1:16" x14ac:dyDescent="0.25">
      <c r="A43" s="67"/>
      <c r="B43" s="67"/>
      <c r="C43" s="67"/>
      <c r="D43" s="67"/>
      <c r="E43" s="67"/>
      <c r="F43" s="67"/>
      <c r="G43" s="67"/>
      <c r="H43" s="67"/>
      <c r="I43" s="67"/>
      <c r="J43" s="67"/>
      <c r="K43" s="67"/>
      <c r="L43" s="67"/>
      <c r="M43" s="67"/>
      <c r="N43" s="67"/>
      <c r="O43" s="67"/>
      <c r="P43" s="67"/>
    </row>
    <row r="44" spans="1:16" x14ac:dyDescent="0.25">
      <c r="A44" s="141" t="s">
        <v>531</v>
      </c>
      <c r="B44" s="142"/>
      <c r="C44" s="142"/>
      <c r="D44" s="142"/>
      <c r="E44" s="142"/>
      <c r="F44" s="142"/>
      <c r="G44" s="142"/>
      <c r="H44" s="142"/>
      <c r="I44" s="142"/>
      <c r="J44" s="142"/>
      <c r="K44" s="142"/>
      <c r="L44" s="142"/>
      <c r="M44" s="142"/>
      <c r="N44" s="142"/>
      <c r="O44" s="142"/>
      <c r="P44" s="142"/>
    </row>
    <row r="45" spans="1:16" x14ac:dyDescent="0.25">
      <c r="A45" s="143"/>
      <c r="B45" s="143"/>
      <c r="C45" s="143"/>
      <c r="D45" s="143"/>
      <c r="E45" s="143"/>
      <c r="F45" s="143"/>
      <c r="G45" s="143"/>
      <c r="H45" s="143"/>
      <c r="I45" s="143"/>
      <c r="J45" s="143"/>
      <c r="K45" s="143"/>
      <c r="L45" s="143"/>
      <c r="M45" s="143"/>
      <c r="N45" s="143"/>
      <c r="O45" s="143"/>
      <c r="P45" s="143"/>
    </row>
    <row r="46" spans="1:16" x14ac:dyDescent="0.25">
      <c r="A46" s="67"/>
      <c r="B46" s="67"/>
      <c r="C46" s="67"/>
      <c r="D46" s="67"/>
      <c r="E46" s="67"/>
      <c r="F46" s="67"/>
      <c r="G46" s="67"/>
      <c r="H46" s="67"/>
      <c r="I46" s="67"/>
      <c r="J46" s="67"/>
      <c r="K46" s="67"/>
      <c r="L46" s="67"/>
      <c r="M46" s="67"/>
      <c r="N46" s="67"/>
      <c r="O46" s="67"/>
      <c r="P46" s="67"/>
    </row>
    <row r="47" spans="1:16" x14ac:dyDescent="0.25">
      <c r="A47" s="60" t="s">
        <v>532</v>
      </c>
      <c r="B47" s="67"/>
      <c r="C47" s="67"/>
      <c r="D47" s="67"/>
      <c r="E47" s="67"/>
      <c r="F47" s="67"/>
      <c r="G47" s="67"/>
      <c r="H47" s="67"/>
      <c r="I47" s="67"/>
      <c r="J47" s="67"/>
      <c r="K47" s="67"/>
      <c r="L47" s="67"/>
      <c r="M47" s="67"/>
      <c r="N47" s="67"/>
      <c r="O47" s="67"/>
      <c r="P47" s="67"/>
    </row>
    <row r="48" spans="1:16" x14ac:dyDescent="0.25">
      <c r="A48" s="67"/>
      <c r="B48" s="67"/>
      <c r="C48" s="67"/>
      <c r="D48" s="67"/>
      <c r="E48" s="67"/>
      <c r="F48" s="67"/>
      <c r="G48" s="67"/>
      <c r="H48" s="67"/>
      <c r="I48" s="67"/>
      <c r="J48" s="67"/>
      <c r="K48" s="67"/>
      <c r="L48" s="67"/>
      <c r="M48" s="67"/>
      <c r="N48" s="67"/>
      <c r="O48" s="67"/>
      <c r="P48" s="67"/>
    </row>
    <row r="49" spans="1:16" ht="15" customHeight="1" x14ac:dyDescent="0.25">
      <c r="A49" s="141" t="s">
        <v>533</v>
      </c>
      <c r="B49" s="142"/>
      <c r="C49" s="142"/>
      <c r="D49" s="142"/>
      <c r="E49" s="142"/>
      <c r="F49" s="142"/>
      <c r="G49" s="142"/>
      <c r="H49" s="142"/>
      <c r="I49" s="142"/>
      <c r="J49" s="142"/>
      <c r="K49" s="142"/>
      <c r="L49" s="142"/>
      <c r="M49" s="142"/>
      <c r="N49" s="142"/>
      <c r="O49" s="142"/>
      <c r="P49" s="142"/>
    </row>
    <row r="50" spans="1:16" x14ac:dyDescent="0.25">
      <c r="A50" s="142"/>
      <c r="B50" s="142"/>
      <c r="C50" s="142"/>
      <c r="D50" s="142"/>
      <c r="E50" s="142"/>
      <c r="F50" s="142"/>
      <c r="G50" s="142"/>
      <c r="H50" s="142"/>
      <c r="I50" s="142"/>
      <c r="J50" s="142"/>
      <c r="K50" s="142"/>
      <c r="L50" s="142"/>
      <c r="M50" s="142"/>
      <c r="N50" s="142"/>
      <c r="O50" s="142"/>
      <c r="P50" s="142"/>
    </row>
    <row r="51" spans="1:16" x14ac:dyDescent="0.25">
      <c r="A51" s="142"/>
      <c r="B51" s="142"/>
      <c r="C51" s="142"/>
      <c r="D51" s="142"/>
      <c r="E51" s="142"/>
      <c r="F51" s="142"/>
      <c r="G51" s="142"/>
      <c r="H51" s="142"/>
      <c r="I51" s="142"/>
      <c r="J51" s="142"/>
      <c r="K51" s="142"/>
      <c r="L51" s="142"/>
      <c r="M51" s="142"/>
      <c r="N51" s="142"/>
      <c r="O51" s="142"/>
      <c r="P51" s="142"/>
    </row>
    <row r="52" spans="1:16" x14ac:dyDescent="0.25">
      <c r="A52" s="142"/>
      <c r="B52" s="142"/>
      <c r="C52" s="142"/>
      <c r="D52" s="142"/>
      <c r="E52" s="142"/>
      <c r="F52" s="142"/>
      <c r="G52" s="142"/>
      <c r="H52" s="142"/>
      <c r="I52" s="142"/>
      <c r="J52" s="142"/>
      <c r="K52" s="142"/>
      <c r="L52" s="142"/>
      <c r="M52" s="142"/>
      <c r="N52" s="142"/>
      <c r="O52" s="142"/>
      <c r="P52" s="142"/>
    </row>
    <row r="53" spans="1:16" x14ac:dyDescent="0.25">
      <c r="A53" s="142"/>
      <c r="B53" s="142"/>
      <c r="C53" s="142"/>
      <c r="D53" s="142"/>
      <c r="E53" s="142"/>
      <c r="F53" s="142"/>
      <c r="G53" s="142"/>
      <c r="H53" s="142"/>
      <c r="I53" s="142"/>
      <c r="J53" s="142"/>
      <c r="K53" s="142"/>
      <c r="L53" s="142"/>
      <c r="M53" s="142"/>
      <c r="N53" s="142"/>
      <c r="O53" s="142"/>
      <c r="P53" s="142"/>
    </row>
    <row r="54" spans="1:16" ht="15" customHeight="1" x14ac:dyDescent="0.25">
      <c r="A54" s="142"/>
      <c r="B54" s="142"/>
      <c r="C54" s="142"/>
      <c r="D54" s="142"/>
      <c r="E54" s="142"/>
      <c r="F54" s="142"/>
      <c r="G54" s="142"/>
      <c r="H54" s="142"/>
      <c r="I54" s="142"/>
      <c r="J54" s="142"/>
      <c r="K54" s="142"/>
      <c r="L54" s="142"/>
      <c r="M54" s="142"/>
      <c r="N54" s="142"/>
      <c r="O54" s="142"/>
      <c r="P54" s="142"/>
    </row>
    <row r="55" spans="1:16" x14ac:dyDescent="0.25">
      <c r="A55" s="142"/>
      <c r="B55" s="142"/>
      <c r="C55" s="142"/>
      <c r="D55" s="142"/>
      <c r="E55" s="142"/>
      <c r="F55" s="142"/>
      <c r="G55" s="142"/>
      <c r="H55" s="142"/>
      <c r="I55" s="142"/>
      <c r="J55" s="142"/>
      <c r="K55" s="142"/>
      <c r="L55" s="142"/>
      <c r="M55" s="142"/>
      <c r="N55" s="142"/>
      <c r="O55" s="142"/>
      <c r="P55" s="142"/>
    </row>
    <row r="56" spans="1:16" x14ac:dyDescent="0.25">
      <c r="A56" s="67"/>
      <c r="B56" s="67"/>
      <c r="C56" s="67"/>
      <c r="D56" s="67"/>
      <c r="E56" s="67"/>
      <c r="F56" s="67"/>
      <c r="G56" s="67"/>
      <c r="H56" s="67"/>
      <c r="I56" s="67"/>
      <c r="J56" s="67"/>
      <c r="K56" s="67"/>
      <c r="L56" s="67"/>
      <c r="M56" s="67"/>
      <c r="N56" s="67"/>
      <c r="O56" s="67"/>
      <c r="P56" s="67"/>
    </row>
    <row r="57" spans="1:16" x14ac:dyDescent="0.25">
      <c r="A57" s="66" t="s">
        <v>534</v>
      </c>
      <c r="B57" s="67"/>
      <c r="C57" s="67"/>
      <c r="D57" s="67"/>
      <c r="E57" s="67"/>
      <c r="F57" s="67"/>
      <c r="G57" s="67"/>
      <c r="H57" s="67"/>
      <c r="I57" s="67"/>
      <c r="J57" s="67"/>
      <c r="K57" s="67"/>
      <c r="L57" s="67"/>
      <c r="M57" s="67"/>
      <c r="N57" s="67"/>
      <c r="O57" s="67"/>
      <c r="P57" s="67"/>
    </row>
    <row r="58" spans="1:16" x14ac:dyDescent="0.25">
      <c r="A58" s="67"/>
      <c r="B58" s="67"/>
      <c r="C58" s="67"/>
      <c r="D58" s="67"/>
      <c r="E58" s="67"/>
      <c r="F58" s="67"/>
      <c r="G58" s="67"/>
      <c r="H58" s="67"/>
      <c r="I58" s="67"/>
      <c r="J58" s="67"/>
      <c r="K58" s="67"/>
      <c r="L58" s="67"/>
      <c r="M58" s="67"/>
      <c r="N58" s="67"/>
      <c r="O58" s="67"/>
      <c r="P58" s="67"/>
    </row>
    <row r="59" spans="1:16" x14ac:dyDescent="0.25">
      <c r="A59" s="140" t="s">
        <v>535</v>
      </c>
      <c r="B59" s="140"/>
      <c r="C59" s="140"/>
      <c r="D59" s="140"/>
      <c r="E59" s="140"/>
      <c r="F59" s="140"/>
      <c r="G59" s="140"/>
      <c r="H59" s="140"/>
      <c r="I59" s="140"/>
      <c r="J59" s="140"/>
      <c r="K59" s="140"/>
      <c r="L59" s="140"/>
      <c r="M59" s="140"/>
      <c r="N59" s="140"/>
      <c r="O59" s="140"/>
      <c r="P59" s="140"/>
    </row>
    <row r="60" spans="1:16" x14ac:dyDescent="0.25">
      <c r="A60" s="139" t="s">
        <v>558</v>
      </c>
      <c r="B60" s="140"/>
      <c r="C60" s="140"/>
      <c r="D60" s="140"/>
      <c r="E60" s="140"/>
      <c r="F60" s="140"/>
      <c r="G60" s="140"/>
      <c r="H60" s="140"/>
      <c r="I60" s="140"/>
      <c r="J60" s="140"/>
      <c r="K60" s="140"/>
      <c r="L60" s="140"/>
      <c r="M60" s="140"/>
      <c r="N60" s="140"/>
      <c r="O60" s="140"/>
      <c r="P60" s="140"/>
    </row>
    <row r="61" spans="1:16" x14ac:dyDescent="0.25">
      <c r="A61" s="141" t="s">
        <v>536</v>
      </c>
      <c r="B61" s="142"/>
      <c r="C61" s="142"/>
      <c r="D61" s="142"/>
      <c r="E61" s="142"/>
      <c r="F61" s="142"/>
      <c r="G61" s="142"/>
      <c r="H61" s="142"/>
      <c r="I61" s="142"/>
      <c r="J61" s="142"/>
      <c r="K61" s="142"/>
      <c r="L61" s="142"/>
      <c r="M61" s="142"/>
      <c r="N61" s="142"/>
      <c r="O61" s="142"/>
      <c r="P61" s="142"/>
    </row>
    <row r="62" spans="1:16" x14ac:dyDescent="0.25">
      <c r="A62" s="142"/>
      <c r="B62" s="142"/>
      <c r="C62" s="142"/>
      <c r="D62" s="142"/>
      <c r="E62" s="142"/>
      <c r="F62" s="142"/>
      <c r="G62" s="142"/>
      <c r="H62" s="142"/>
      <c r="I62" s="142"/>
      <c r="J62" s="142"/>
      <c r="K62" s="142"/>
      <c r="L62" s="142"/>
      <c r="M62" s="142"/>
      <c r="N62" s="142"/>
      <c r="O62" s="142"/>
      <c r="P62" s="142"/>
    </row>
    <row r="63" spans="1:16" x14ac:dyDescent="0.25">
      <c r="A63" s="139" t="s">
        <v>537</v>
      </c>
      <c r="B63" s="140"/>
      <c r="C63" s="140"/>
      <c r="D63" s="140"/>
      <c r="E63" s="140"/>
      <c r="F63" s="140"/>
      <c r="G63" s="140"/>
      <c r="H63" s="140"/>
      <c r="I63" s="140"/>
      <c r="J63" s="140"/>
      <c r="K63" s="140"/>
      <c r="L63" s="140"/>
      <c r="M63" s="140"/>
      <c r="N63" s="140"/>
      <c r="O63" s="140"/>
      <c r="P63" s="140"/>
    </row>
    <row r="64" spans="1:16" x14ac:dyDescent="0.25">
      <c r="A64" s="141" t="s">
        <v>538</v>
      </c>
      <c r="B64" s="142"/>
      <c r="C64" s="142"/>
      <c r="D64" s="142"/>
      <c r="E64" s="142"/>
      <c r="F64" s="142"/>
      <c r="G64" s="142"/>
      <c r="H64" s="142"/>
      <c r="I64" s="142"/>
      <c r="J64" s="142"/>
      <c r="K64" s="142"/>
      <c r="L64" s="142"/>
      <c r="M64" s="142"/>
      <c r="N64" s="142"/>
      <c r="O64" s="142"/>
      <c r="P64" s="142"/>
    </row>
    <row r="65" spans="1:16" x14ac:dyDescent="0.25">
      <c r="A65" s="67"/>
      <c r="B65" s="67"/>
      <c r="C65" s="67"/>
      <c r="D65" s="67"/>
      <c r="E65" s="67"/>
      <c r="F65" s="67"/>
      <c r="G65" s="67"/>
      <c r="H65" s="67"/>
      <c r="I65" s="67"/>
      <c r="J65" s="67"/>
      <c r="K65" s="67"/>
      <c r="L65" s="67"/>
      <c r="M65" s="67"/>
      <c r="N65" s="67"/>
      <c r="O65" s="67"/>
      <c r="P65" s="67"/>
    </row>
    <row r="66" spans="1:16" ht="15" customHeight="1" x14ac:dyDescent="0.25">
      <c r="A66" s="60" t="s">
        <v>539</v>
      </c>
      <c r="B66" s="67"/>
      <c r="C66" s="67"/>
      <c r="D66" s="67"/>
      <c r="E66" s="67"/>
      <c r="F66" s="67"/>
      <c r="G66" s="67"/>
      <c r="H66" s="67"/>
      <c r="I66" s="67"/>
      <c r="J66" s="67"/>
      <c r="K66" s="67"/>
      <c r="L66" s="67"/>
      <c r="M66" s="67"/>
      <c r="N66" s="67"/>
      <c r="O66" s="67"/>
      <c r="P66" s="67"/>
    </row>
    <row r="67" spans="1:16" x14ac:dyDescent="0.25">
      <c r="A67" s="67"/>
      <c r="B67" s="67"/>
      <c r="C67" s="67"/>
      <c r="D67" s="67"/>
      <c r="E67" s="67"/>
      <c r="F67" s="67"/>
      <c r="G67" s="67"/>
      <c r="H67" s="67"/>
      <c r="I67" s="67"/>
      <c r="J67" s="67"/>
      <c r="K67" s="67"/>
      <c r="L67" s="67"/>
      <c r="M67" s="67"/>
      <c r="N67" s="67"/>
      <c r="O67" s="67"/>
      <c r="P67" s="67"/>
    </row>
    <row r="68" spans="1:16" x14ac:dyDescent="0.25">
      <c r="A68" s="66" t="s">
        <v>540</v>
      </c>
      <c r="B68" s="67"/>
      <c r="C68" s="67"/>
      <c r="D68" s="67"/>
      <c r="E68" s="67"/>
      <c r="F68" s="67"/>
      <c r="G68" s="67"/>
      <c r="H68" s="67"/>
      <c r="I68" s="67"/>
      <c r="J68" s="67"/>
      <c r="K68" s="67"/>
      <c r="L68" s="67"/>
      <c r="M68" s="67"/>
      <c r="N68" s="67"/>
      <c r="O68" s="67"/>
      <c r="P68" s="67"/>
    </row>
    <row r="69" spans="1:16" ht="15" customHeight="1" x14ac:dyDescent="0.25">
      <c r="A69" s="67"/>
      <c r="B69" s="67"/>
      <c r="C69" s="67"/>
      <c r="D69" s="67"/>
      <c r="E69" s="67"/>
      <c r="F69" s="67"/>
      <c r="G69" s="67"/>
      <c r="H69" s="67"/>
      <c r="I69" s="67"/>
      <c r="J69" s="67"/>
      <c r="K69" s="67"/>
      <c r="L69" s="67"/>
      <c r="M69" s="67"/>
      <c r="N69" s="67"/>
      <c r="O69" s="67"/>
      <c r="P69" s="67"/>
    </row>
    <row r="70" spans="1:16" x14ac:dyDescent="0.25">
      <c r="A70" s="66" t="s">
        <v>541</v>
      </c>
      <c r="B70" s="67"/>
      <c r="C70" s="67"/>
      <c r="D70" s="67"/>
      <c r="E70" s="67"/>
      <c r="F70" s="67"/>
      <c r="G70" s="67"/>
      <c r="H70" s="67"/>
      <c r="I70" s="67"/>
      <c r="J70" s="67"/>
      <c r="K70" s="67"/>
      <c r="L70" s="67"/>
      <c r="M70" s="67"/>
      <c r="N70" s="67"/>
      <c r="O70" s="67"/>
      <c r="P70" s="67"/>
    </row>
    <row r="71" spans="1:16" x14ac:dyDescent="0.25">
      <c r="A71" s="66" t="s">
        <v>542</v>
      </c>
      <c r="B71" s="67"/>
      <c r="C71" s="67"/>
      <c r="D71" s="67"/>
      <c r="E71" s="67"/>
      <c r="F71" s="67"/>
      <c r="G71" s="67"/>
      <c r="H71" s="67"/>
      <c r="I71" s="67"/>
      <c r="J71" s="67"/>
      <c r="K71" s="67"/>
      <c r="L71" s="67"/>
      <c r="M71" s="67"/>
      <c r="N71" s="67"/>
      <c r="O71" s="67"/>
      <c r="P71" s="67"/>
    </row>
    <row r="72" spans="1:16" x14ac:dyDescent="0.25">
      <c r="A72" s="66" t="s">
        <v>543</v>
      </c>
      <c r="B72" s="67"/>
      <c r="C72" s="67"/>
      <c r="D72" s="67"/>
      <c r="E72" s="67"/>
      <c r="F72" s="67"/>
      <c r="G72" s="67"/>
      <c r="H72" s="67"/>
      <c r="I72" s="67"/>
      <c r="J72" s="67"/>
      <c r="K72" s="67"/>
      <c r="L72" s="67"/>
      <c r="M72" s="67"/>
      <c r="N72" s="67"/>
      <c r="O72" s="67"/>
      <c r="P72" s="67"/>
    </row>
    <row r="73" spans="1:16" x14ac:dyDescent="0.25">
      <c r="A73" s="66" t="s">
        <v>544</v>
      </c>
      <c r="B73" s="67"/>
      <c r="C73" s="67"/>
      <c r="D73" s="67"/>
      <c r="E73" s="67"/>
      <c r="F73" s="67"/>
      <c r="G73" s="67"/>
      <c r="H73" s="67"/>
      <c r="I73" s="67"/>
      <c r="J73" s="67"/>
      <c r="K73" s="67"/>
      <c r="L73" s="67"/>
      <c r="M73" s="67"/>
      <c r="N73" s="67"/>
      <c r="O73" s="67"/>
      <c r="P73" s="67"/>
    </row>
    <row r="74" spans="1:16" x14ac:dyDescent="0.25">
      <c r="A74" s="67"/>
      <c r="B74" s="67"/>
      <c r="C74" s="67"/>
      <c r="D74" s="67"/>
      <c r="E74" s="67"/>
      <c r="F74" s="67"/>
      <c r="G74" s="67"/>
      <c r="H74" s="67"/>
      <c r="I74" s="67"/>
      <c r="J74" s="67"/>
      <c r="K74" s="67"/>
      <c r="L74" s="67"/>
      <c r="M74" s="67"/>
      <c r="N74" s="67"/>
      <c r="O74" s="67"/>
      <c r="P74" s="67"/>
    </row>
    <row r="75" spans="1:16" x14ac:dyDescent="0.25">
      <c r="A75" s="141" t="s">
        <v>545</v>
      </c>
      <c r="B75" s="142"/>
      <c r="C75" s="142"/>
      <c r="D75" s="142"/>
      <c r="E75" s="142"/>
      <c r="F75" s="142"/>
      <c r="G75" s="142"/>
      <c r="H75" s="142"/>
      <c r="I75" s="142"/>
      <c r="J75" s="142"/>
      <c r="K75" s="142"/>
      <c r="L75" s="142"/>
      <c r="M75" s="142"/>
      <c r="N75" s="142"/>
      <c r="O75" s="142"/>
      <c r="P75" s="142"/>
    </row>
    <row r="76" spans="1:16" x14ac:dyDescent="0.25">
      <c r="A76" s="142"/>
      <c r="B76" s="142"/>
      <c r="C76" s="142"/>
      <c r="D76" s="142"/>
      <c r="E76" s="142"/>
      <c r="F76" s="142"/>
      <c r="G76" s="142"/>
      <c r="H76" s="142"/>
      <c r="I76" s="142"/>
      <c r="J76" s="142"/>
      <c r="K76" s="142"/>
      <c r="L76" s="142"/>
      <c r="M76" s="142"/>
      <c r="N76" s="142"/>
      <c r="O76" s="142"/>
      <c r="P76" s="142"/>
    </row>
  </sheetData>
  <mergeCells count="14">
    <mergeCell ref="A64:P64"/>
    <mergeCell ref="A75:P76"/>
    <mergeCell ref="A44:P45"/>
    <mergeCell ref="A49:P55"/>
    <mergeCell ref="A59:P59"/>
    <mergeCell ref="A60:P60"/>
    <mergeCell ref="A61:P62"/>
    <mergeCell ref="A63:P63"/>
    <mergeCell ref="A40:P40"/>
    <mergeCell ref="A9:P15"/>
    <mergeCell ref="A17:P21"/>
    <mergeCell ref="A25:P26"/>
    <mergeCell ref="A30:P35"/>
    <mergeCell ref="A37:P38"/>
  </mergeCells>
  <hyperlinks>
    <hyperlink ref="A7" location="'Welcome and Contents'!A1" display="Return to Table of Content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02"/>
  <sheetViews>
    <sheetView showGridLines="0" zoomScaleNormal="100" workbookViewId="0"/>
  </sheetViews>
  <sheetFormatPr defaultRowHeight="15" x14ac:dyDescent="0.25"/>
  <cols>
    <col min="1" max="1" width="25.85546875" customWidth="1"/>
    <col min="2" max="14" width="9.5703125" customWidth="1"/>
    <col min="15" max="16" width="13.140625" customWidth="1"/>
  </cols>
  <sheetData>
    <row r="1" spans="1:16" x14ac:dyDescent="0.25">
      <c r="P1" s="113" t="s">
        <v>29</v>
      </c>
    </row>
    <row r="2" spans="1:16" x14ac:dyDescent="0.25">
      <c r="P2" s="115" t="s">
        <v>30</v>
      </c>
    </row>
    <row r="3" spans="1:16" x14ac:dyDescent="0.25">
      <c r="P3" s="115" t="s">
        <v>31</v>
      </c>
    </row>
    <row r="4" spans="1:16" x14ac:dyDescent="0.25">
      <c r="P4" s="115" t="s">
        <v>32</v>
      </c>
    </row>
    <row r="6" spans="1:16" ht="18.75" customHeight="1" x14ac:dyDescent="0.3">
      <c r="A6" s="10" t="s">
        <v>549</v>
      </c>
      <c r="B6" s="121"/>
      <c r="C6" s="121"/>
      <c r="D6" s="121"/>
      <c r="E6" s="121"/>
      <c r="F6" s="121"/>
      <c r="G6" s="121"/>
      <c r="H6" s="121"/>
      <c r="I6" s="121"/>
      <c r="J6" s="121"/>
      <c r="K6" s="121"/>
      <c r="L6" s="121"/>
      <c r="M6" s="121"/>
      <c r="N6" s="121"/>
      <c r="O6" s="121"/>
      <c r="P6" s="121"/>
    </row>
    <row r="7" spans="1:16" x14ac:dyDescent="0.25">
      <c r="A7" s="4" t="s">
        <v>33</v>
      </c>
    </row>
    <row r="9" spans="1:16" x14ac:dyDescent="0.25">
      <c r="A9" s="114" t="s">
        <v>550</v>
      </c>
    </row>
    <row r="10" spans="1:16" x14ac:dyDescent="0.25">
      <c r="A10" s="114" t="s">
        <v>34</v>
      </c>
    </row>
    <row r="12" spans="1:16" x14ac:dyDescent="0.25">
      <c r="A12" s="5" t="s">
        <v>35</v>
      </c>
      <c r="O12" s="50"/>
    </row>
    <row r="13" spans="1:16" x14ac:dyDescent="0.25">
      <c r="A13" s="5"/>
      <c r="B13" s="135">
        <v>2020</v>
      </c>
      <c r="C13" s="135"/>
      <c r="D13" s="135"/>
      <c r="E13" s="135"/>
      <c r="F13" s="136"/>
      <c r="G13" s="134">
        <v>2021</v>
      </c>
      <c r="H13" s="135"/>
      <c r="I13" s="135"/>
      <c r="J13" s="135"/>
      <c r="K13" s="136"/>
      <c r="L13" s="134">
        <v>2022</v>
      </c>
      <c r="M13" s="135"/>
      <c r="N13" s="135"/>
      <c r="O13" s="50"/>
    </row>
    <row r="14" spans="1:16" x14ac:dyDescent="0.25">
      <c r="A14" s="6"/>
      <c r="B14" s="9" t="s">
        <v>36</v>
      </c>
      <c r="C14" s="9" t="s">
        <v>37</v>
      </c>
      <c r="D14" s="9" t="s">
        <v>38</v>
      </c>
      <c r="E14" s="9" t="s">
        <v>39</v>
      </c>
      <c r="F14" s="106" t="s">
        <v>40</v>
      </c>
      <c r="G14" s="34" t="s">
        <v>36</v>
      </c>
      <c r="H14" s="9" t="s">
        <v>37</v>
      </c>
      <c r="I14" s="9" t="s">
        <v>38</v>
      </c>
      <c r="J14" s="9" t="s">
        <v>39</v>
      </c>
      <c r="K14" s="106" t="s">
        <v>40</v>
      </c>
      <c r="L14" s="9" t="s">
        <v>36</v>
      </c>
      <c r="M14" s="9" t="s">
        <v>37</v>
      </c>
      <c r="N14" s="9" t="s">
        <v>38</v>
      </c>
      <c r="O14" s="9" t="s">
        <v>41</v>
      </c>
      <c r="P14" s="9" t="s">
        <v>42</v>
      </c>
    </row>
    <row r="15" spans="1:16" x14ac:dyDescent="0.25">
      <c r="A15" t="s">
        <v>43</v>
      </c>
      <c r="B15" s="40">
        <v>19.540391000000003</v>
      </c>
      <c r="C15" s="40">
        <v>26.09559500000001</v>
      </c>
      <c r="D15" s="40">
        <v>41.239927999999992</v>
      </c>
      <c r="E15" s="40">
        <v>48.069464000000053</v>
      </c>
      <c r="F15" s="107">
        <v>134.9453780000002</v>
      </c>
      <c r="G15" s="57">
        <v>47.327418896509961</v>
      </c>
      <c r="H15" s="40">
        <v>42.170073000000016</v>
      </c>
      <c r="I15" s="40">
        <v>55.290700999999984</v>
      </c>
      <c r="J15" s="40">
        <v>59.33606799999999</v>
      </c>
      <c r="K15" s="107">
        <v>204.12426089650987</v>
      </c>
      <c r="L15" s="40">
        <v>45.261803000000043</v>
      </c>
      <c r="M15" s="40">
        <v>39.439206999999975</v>
      </c>
      <c r="N15" s="40">
        <v>29.449360999999961</v>
      </c>
      <c r="O15" s="53">
        <f>(N15-M15)/M15</f>
        <v>-0.25329733429985091</v>
      </c>
      <c r="P15" s="53">
        <f>(N15-I15)/I15</f>
        <v>-0.46737226210968152</v>
      </c>
    </row>
    <row r="16" spans="1:16" x14ac:dyDescent="0.25">
      <c r="A16" s="104" t="s">
        <v>12</v>
      </c>
      <c r="B16" s="43">
        <v>9.5742799999999981</v>
      </c>
      <c r="C16" s="43">
        <v>12.844415999999997</v>
      </c>
      <c r="D16" s="43">
        <v>25.423325000000006</v>
      </c>
      <c r="E16" s="43">
        <v>31.120608999999998</v>
      </c>
      <c r="F16" s="58">
        <v>78.96262999999999</v>
      </c>
      <c r="G16" s="59">
        <v>32.141796896509994</v>
      </c>
      <c r="H16" s="43">
        <v>20.92109199999998</v>
      </c>
      <c r="I16" s="43">
        <v>23.112019000000004</v>
      </c>
      <c r="J16" s="43">
        <v>28.525955000000017</v>
      </c>
      <c r="K16" s="58">
        <v>104.70086289650995</v>
      </c>
      <c r="L16" s="43">
        <v>18.386744999999998</v>
      </c>
      <c r="M16" s="43">
        <v>17.087308999999991</v>
      </c>
      <c r="N16" s="43">
        <v>17.474567999999994</v>
      </c>
      <c r="O16" s="105">
        <f t="shared" ref="O16:O23" si="0">(N16-M16)/M16</f>
        <v>2.266354520773306E-2</v>
      </c>
      <c r="P16" s="105">
        <f t="shared" ref="P16:P23" si="1">(N16-I16)/I16</f>
        <v>-0.24391858625592203</v>
      </c>
    </row>
    <row r="17" spans="1:16" x14ac:dyDescent="0.25">
      <c r="A17" s="104" t="s">
        <v>13</v>
      </c>
      <c r="B17" s="43">
        <v>4.3085199999999988</v>
      </c>
      <c r="C17" s="43">
        <v>7.9400640000000013</v>
      </c>
      <c r="D17" s="43">
        <v>9.5303789999999982</v>
      </c>
      <c r="E17" s="43">
        <v>9.1585680000000007</v>
      </c>
      <c r="F17" s="58">
        <v>30.937531</v>
      </c>
      <c r="G17" s="59">
        <v>8.1971059999999998</v>
      </c>
      <c r="H17" s="43">
        <v>11.360626000000002</v>
      </c>
      <c r="I17" s="43">
        <v>21.365635000000008</v>
      </c>
      <c r="J17" s="43">
        <v>13.996504000000002</v>
      </c>
      <c r="K17" s="58">
        <v>54.919871000000022</v>
      </c>
      <c r="L17" s="43">
        <v>13.696183000000005</v>
      </c>
      <c r="M17" s="43">
        <v>10.897889000000003</v>
      </c>
      <c r="N17" s="43">
        <v>4.6233699999999995</v>
      </c>
      <c r="O17" s="105">
        <f t="shared" si="0"/>
        <v>-0.57575545135392747</v>
      </c>
      <c r="P17" s="105">
        <f t="shared" si="1"/>
        <v>-0.78360718040910105</v>
      </c>
    </row>
    <row r="18" spans="1:16" x14ac:dyDescent="0.25">
      <c r="A18" s="104" t="s">
        <v>14</v>
      </c>
      <c r="B18" s="43">
        <v>1.9621240000000002</v>
      </c>
      <c r="C18" s="43">
        <v>2.1336929999999996</v>
      </c>
      <c r="D18" s="43">
        <v>3.2838559999999997</v>
      </c>
      <c r="E18" s="43">
        <v>3.2962690000000006</v>
      </c>
      <c r="F18" s="58">
        <v>10.675942000000001</v>
      </c>
      <c r="G18" s="59">
        <v>2.9348279999999982</v>
      </c>
      <c r="H18" s="43">
        <v>5.944910000000001</v>
      </c>
      <c r="I18" s="43">
        <v>5.3061409999999984</v>
      </c>
      <c r="J18" s="43">
        <v>7.5383650000000006</v>
      </c>
      <c r="K18" s="58">
        <v>21.724244000000006</v>
      </c>
      <c r="L18" s="43">
        <v>5.9874770000000019</v>
      </c>
      <c r="M18" s="43">
        <v>6.8676880000000011</v>
      </c>
      <c r="N18" s="43">
        <v>3.4450950000000007</v>
      </c>
      <c r="O18" s="105">
        <f t="shared" si="0"/>
        <v>-0.49836174852439424</v>
      </c>
      <c r="P18" s="105">
        <f t="shared" si="1"/>
        <v>-0.35073436608638903</v>
      </c>
    </row>
    <row r="19" spans="1:16" x14ac:dyDescent="0.25">
      <c r="A19" s="8" t="s">
        <v>15</v>
      </c>
      <c r="B19" s="43">
        <v>2.9541849999999998</v>
      </c>
      <c r="C19" s="43">
        <v>1.9250620000000001</v>
      </c>
      <c r="D19" s="43">
        <v>6.7353019999999999</v>
      </c>
      <c r="E19" s="43">
        <v>6.3640760000000016</v>
      </c>
      <c r="F19" s="58">
        <v>17.978625000000005</v>
      </c>
      <c r="G19" s="59">
        <v>3.0253789999999996</v>
      </c>
      <c r="H19" s="43">
        <v>8.064212000000003</v>
      </c>
      <c r="I19" s="43">
        <v>9.2253749999999997</v>
      </c>
      <c r="J19" s="43">
        <v>9.475716000000002</v>
      </c>
      <c r="K19" s="58">
        <v>29.790681999999986</v>
      </c>
      <c r="L19" s="43">
        <v>6.6968890000000023</v>
      </c>
      <c r="M19" s="43">
        <v>9.2899829999999977</v>
      </c>
      <c r="N19" s="43">
        <v>6.3798829999999986</v>
      </c>
      <c r="O19" s="54">
        <f t="shared" si="0"/>
        <v>-0.31325138054612151</v>
      </c>
      <c r="P19" s="54">
        <f t="shared" si="1"/>
        <v>-0.30844187905640702</v>
      </c>
    </row>
    <row r="20" spans="1:16" x14ac:dyDescent="0.25">
      <c r="A20" s="8" t="s">
        <v>16</v>
      </c>
      <c r="B20" s="43">
        <v>1.3639519999999994</v>
      </c>
      <c r="C20" s="43">
        <v>0.66585900000000009</v>
      </c>
      <c r="D20" s="43">
        <v>0.33428099999999983</v>
      </c>
      <c r="E20" s="43">
        <v>1.5855779999999995</v>
      </c>
      <c r="F20" s="58">
        <v>3.9496699999999954</v>
      </c>
      <c r="G20" s="59">
        <v>1.2049579999999998</v>
      </c>
      <c r="H20" s="43">
        <v>1.677905</v>
      </c>
      <c r="I20" s="43">
        <v>2.308732</v>
      </c>
      <c r="J20" s="43">
        <v>1.3295980000000001</v>
      </c>
      <c r="K20" s="58">
        <v>6.5211929999999967</v>
      </c>
      <c r="L20" s="43">
        <v>2.3117359999999993</v>
      </c>
      <c r="M20" s="43">
        <v>1.5673080000000004</v>
      </c>
      <c r="N20" s="43">
        <v>1.2548129999999997</v>
      </c>
      <c r="O20" s="54">
        <f t="shared" si="0"/>
        <v>-0.19938327374070736</v>
      </c>
      <c r="P20" s="54">
        <f t="shared" si="1"/>
        <v>-0.45649256821493367</v>
      </c>
    </row>
    <row r="21" spans="1:16" x14ac:dyDescent="0.25">
      <c r="A21" s="8" t="s">
        <v>44</v>
      </c>
      <c r="B21" s="43">
        <v>0.37680599999999997</v>
      </c>
      <c r="C21" s="43">
        <v>0.51956300000000011</v>
      </c>
      <c r="D21" s="43">
        <v>0.71380500000000002</v>
      </c>
      <c r="E21" s="43">
        <v>0.82802700000000007</v>
      </c>
      <c r="F21" s="58">
        <v>2.4382009999999998</v>
      </c>
      <c r="G21" s="59">
        <v>2.7497930000000004</v>
      </c>
      <c r="H21" s="43">
        <v>3.1152289999999994</v>
      </c>
      <c r="I21" s="43">
        <v>1.975393</v>
      </c>
      <c r="J21" s="43">
        <v>4.101977999999999</v>
      </c>
      <c r="K21" s="58">
        <v>11.942392999999997</v>
      </c>
      <c r="L21" s="43">
        <v>3.8695180000000007</v>
      </c>
      <c r="M21" s="43">
        <v>1.8382800000000004</v>
      </c>
      <c r="N21" s="43">
        <v>0.76082199999999989</v>
      </c>
      <c r="O21" s="54">
        <f t="shared" si="0"/>
        <v>-0.58612289749113311</v>
      </c>
      <c r="P21" s="54">
        <f t="shared" si="1"/>
        <v>-0.6148503107989145</v>
      </c>
    </row>
    <row r="22" spans="1:16" x14ac:dyDescent="0.25">
      <c r="A22" s="69" t="s">
        <v>18</v>
      </c>
      <c r="B22" s="73">
        <v>0.23372499999999999</v>
      </c>
      <c r="C22" s="73">
        <v>0.41433600000000004</v>
      </c>
      <c r="D22" s="73">
        <v>10.138850000000001</v>
      </c>
      <c r="E22" s="73">
        <v>0.10398300000000001</v>
      </c>
      <c r="F22" s="111">
        <v>10.890893999999999</v>
      </c>
      <c r="G22" s="74">
        <v>0.36811900000000014</v>
      </c>
      <c r="H22" s="73">
        <v>13.572595999999999</v>
      </c>
      <c r="I22" s="73">
        <v>0.7054410000000001</v>
      </c>
      <c r="J22" s="73">
        <v>0.43151899999999987</v>
      </c>
      <c r="K22" s="111">
        <v>15.077674999999999</v>
      </c>
      <c r="L22" s="73">
        <v>16.072262000000002</v>
      </c>
      <c r="M22" s="73">
        <v>2.0610500000000003</v>
      </c>
      <c r="N22" s="73">
        <v>0.93059999999999998</v>
      </c>
      <c r="O22" s="71">
        <f t="shared" si="0"/>
        <v>-0.54848256956405717</v>
      </c>
      <c r="P22" s="71">
        <f t="shared" si="1"/>
        <v>0.3191748140524861</v>
      </c>
    </row>
    <row r="23" spans="1:16" x14ac:dyDescent="0.25">
      <c r="A23" s="33" t="s">
        <v>45</v>
      </c>
      <c r="B23" s="75">
        <v>24.499059000000024</v>
      </c>
      <c r="C23" s="75">
        <v>29.640415000000001</v>
      </c>
      <c r="D23" s="75">
        <v>60.364224999999948</v>
      </c>
      <c r="E23" s="75">
        <v>56.968748000000012</v>
      </c>
      <c r="F23" s="108">
        <v>171.47244700000019</v>
      </c>
      <c r="G23" s="79">
        <v>54.689344896509944</v>
      </c>
      <c r="H23" s="75">
        <v>68.647714999999963</v>
      </c>
      <c r="I23" s="75">
        <v>69.797942000000049</v>
      </c>
      <c r="J23" s="75">
        <v>74.982878999999969</v>
      </c>
      <c r="K23" s="108">
        <v>268.11788089650986</v>
      </c>
      <c r="L23" s="79">
        <v>74.334708000000006</v>
      </c>
      <c r="M23" s="75">
        <v>54.470827999999933</v>
      </c>
      <c r="N23" s="75">
        <v>38.825478999999973</v>
      </c>
      <c r="O23" s="76">
        <f t="shared" si="0"/>
        <v>-0.28722436530614109</v>
      </c>
      <c r="P23" s="76">
        <f t="shared" si="1"/>
        <v>-0.44374464507850464</v>
      </c>
    </row>
    <row r="25" spans="1:16" x14ac:dyDescent="0.25">
      <c r="A25" s="5" t="s">
        <v>46</v>
      </c>
    </row>
    <row r="26" spans="1:16" x14ac:dyDescent="0.25">
      <c r="A26" s="5"/>
      <c r="B26" s="135">
        <v>2020</v>
      </c>
      <c r="C26" s="135"/>
      <c r="D26" s="135"/>
      <c r="E26" s="135"/>
      <c r="F26" s="136"/>
      <c r="G26" s="134">
        <v>2021</v>
      </c>
      <c r="H26" s="135"/>
      <c r="I26" s="135"/>
      <c r="J26" s="135"/>
      <c r="K26" s="136"/>
      <c r="L26" s="134">
        <v>2022</v>
      </c>
      <c r="M26" s="135"/>
      <c r="N26" s="135"/>
      <c r="O26" s="50"/>
    </row>
    <row r="27" spans="1:16" x14ac:dyDescent="0.25">
      <c r="A27" s="6"/>
      <c r="B27" s="9" t="s">
        <v>36</v>
      </c>
      <c r="C27" s="9" t="s">
        <v>37</v>
      </c>
      <c r="D27" s="9" t="s">
        <v>38</v>
      </c>
      <c r="E27" s="9" t="s">
        <v>39</v>
      </c>
      <c r="F27" s="106" t="s">
        <v>40</v>
      </c>
      <c r="G27" s="34" t="s">
        <v>36</v>
      </c>
      <c r="H27" s="9" t="s">
        <v>37</v>
      </c>
      <c r="I27" s="9" t="s">
        <v>38</v>
      </c>
      <c r="J27" s="9" t="s">
        <v>39</v>
      </c>
      <c r="K27" s="106" t="s">
        <v>40</v>
      </c>
      <c r="L27" s="9" t="s">
        <v>36</v>
      </c>
      <c r="M27" s="9" t="s">
        <v>37</v>
      </c>
      <c r="N27" s="9" t="s">
        <v>38</v>
      </c>
      <c r="O27" s="9" t="s">
        <v>41</v>
      </c>
      <c r="P27" s="9" t="s">
        <v>42</v>
      </c>
    </row>
    <row r="28" spans="1:16" x14ac:dyDescent="0.25">
      <c r="A28" t="s">
        <v>43</v>
      </c>
      <c r="B28" s="55">
        <v>451</v>
      </c>
      <c r="C28" s="55">
        <v>514</v>
      </c>
      <c r="D28" s="55">
        <v>553</v>
      </c>
      <c r="E28" s="55">
        <v>707</v>
      </c>
      <c r="F28" s="109">
        <v>2225</v>
      </c>
      <c r="G28" s="56">
        <v>811</v>
      </c>
      <c r="H28" s="55">
        <v>854</v>
      </c>
      <c r="I28" s="55">
        <v>1056</v>
      </c>
      <c r="J28" s="55">
        <v>933</v>
      </c>
      <c r="K28" s="109">
        <v>3654</v>
      </c>
      <c r="L28" s="55">
        <v>1033</v>
      </c>
      <c r="M28" s="55">
        <v>894</v>
      </c>
      <c r="N28" s="55">
        <v>963</v>
      </c>
      <c r="O28" s="53">
        <f t="shared" ref="O28:O36" si="2">(N28-M28)/M28</f>
        <v>7.7181208053691275E-2</v>
      </c>
      <c r="P28" s="53">
        <f t="shared" ref="P28:P36" si="3">(N28-I28)/I28</f>
        <v>-8.8068181818181823E-2</v>
      </c>
    </row>
    <row r="29" spans="1:16" x14ac:dyDescent="0.25">
      <c r="A29" s="104" t="s">
        <v>12</v>
      </c>
      <c r="B29" s="16">
        <v>160</v>
      </c>
      <c r="C29" s="16">
        <v>225</v>
      </c>
      <c r="D29" s="16">
        <v>267</v>
      </c>
      <c r="E29" s="16">
        <v>371</v>
      </c>
      <c r="F29" s="52">
        <v>1023</v>
      </c>
      <c r="G29" s="48">
        <v>424</v>
      </c>
      <c r="H29" s="16">
        <v>415</v>
      </c>
      <c r="I29" s="16">
        <v>395</v>
      </c>
      <c r="J29" s="16">
        <v>356</v>
      </c>
      <c r="K29" s="52">
        <v>1590</v>
      </c>
      <c r="L29" s="16">
        <v>299</v>
      </c>
      <c r="M29" s="16">
        <v>320</v>
      </c>
      <c r="N29" s="16">
        <v>434</v>
      </c>
      <c r="O29" s="105">
        <f t="shared" si="2"/>
        <v>0.35625000000000001</v>
      </c>
      <c r="P29" s="105">
        <f t="shared" si="3"/>
        <v>9.8734177215189872E-2</v>
      </c>
    </row>
    <row r="30" spans="1:16" x14ac:dyDescent="0.25">
      <c r="A30" s="104" t="s">
        <v>13</v>
      </c>
      <c r="B30" s="16">
        <v>153</v>
      </c>
      <c r="C30" s="16">
        <v>132</v>
      </c>
      <c r="D30" s="16">
        <v>158</v>
      </c>
      <c r="E30" s="16">
        <v>200</v>
      </c>
      <c r="F30" s="52">
        <v>643</v>
      </c>
      <c r="G30" s="48">
        <v>212</v>
      </c>
      <c r="H30" s="16">
        <v>233</v>
      </c>
      <c r="I30" s="16">
        <v>403</v>
      </c>
      <c r="J30" s="16">
        <v>338</v>
      </c>
      <c r="K30" s="52">
        <v>1186</v>
      </c>
      <c r="L30" s="16">
        <v>340</v>
      </c>
      <c r="M30" s="16">
        <v>241</v>
      </c>
      <c r="N30" s="16">
        <v>224</v>
      </c>
      <c r="O30" s="105">
        <f t="shared" si="2"/>
        <v>-7.0539419087136929E-2</v>
      </c>
      <c r="P30" s="105">
        <f t="shared" si="3"/>
        <v>-0.44416873449131511</v>
      </c>
    </row>
    <row r="31" spans="1:16" x14ac:dyDescent="0.25">
      <c r="A31" s="104" t="s">
        <v>14</v>
      </c>
      <c r="B31" s="16">
        <v>81</v>
      </c>
      <c r="C31" s="16">
        <v>110</v>
      </c>
      <c r="D31" s="16">
        <v>84</v>
      </c>
      <c r="E31" s="16">
        <v>90</v>
      </c>
      <c r="F31" s="52">
        <v>365</v>
      </c>
      <c r="G31" s="48">
        <v>124</v>
      </c>
      <c r="H31" s="16">
        <v>148</v>
      </c>
      <c r="I31" s="16">
        <v>183</v>
      </c>
      <c r="J31" s="16">
        <v>170</v>
      </c>
      <c r="K31" s="52">
        <v>625</v>
      </c>
      <c r="L31" s="16">
        <v>215</v>
      </c>
      <c r="M31" s="16">
        <v>181</v>
      </c>
      <c r="N31" s="16">
        <v>167</v>
      </c>
      <c r="O31" s="105">
        <f t="shared" si="2"/>
        <v>-7.7348066298342538E-2</v>
      </c>
      <c r="P31" s="105">
        <f t="shared" si="3"/>
        <v>-8.7431693989071038E-2</v>
      </c>
    </row>
    <row r="32" spans="1:16" x14ac:dyDescent="0.25">
      <c r="A32" s="8" t="s">
        <v>15</v>
      </c>
      <c r="B32" s="16">
        <v>165</v>
      </c>
      <c r="C32" s="16">
        <v>151</v>
      </c>
      <c r="D32" s="16">
        <v>185</v>
      </c>
      <c r="E32" s="16">
        <v>220</v>
      </c>
      <c r="F32" s="52">
        <v>721</v>
      </c>
      <c r="G32" s="48">
        <v>224</v>
      </c>
      <c r="H32" s="16">
        <v>279</v>
      </c>
      <c r="I32" s="16">
        <v>332</v>
      </c>
      <c r="J32" s="16">
        <v>315</v>
      </c>
      <c r="K32" s="52">
        <v>1150</v>
      </c>
      <c r="L32" s="16">
        <v>326</v>
      </c>
      <c r="M32" s="16">
        <v>307</v>
      </c>
      <c r="N32" s="16">
        <v>241</v>
      </c>
      <c r="O32" s="54">
        <f t="shared" si="2"/>
        <v>-0.21498371335504887</v>
      </c>
      <c r="P32" s="54">
        <f t="shared" si="3"/>
        <v>-0.2740963855421687</v>
      </c>
    </row>
    <row r="33" spans="1:16" x14ac:dyDescent="0.25">
      <c r="A33" s="8" t="s">
        <v>16</v>
      </c>
      <c r="B33" s="16">
        <v>83</v>
      </c>
      <c r="C33" s="16">
        <v>75</v>
      </c>
      <c r="D33" s="16">
        <v>63</v>
      </c>
      <c r="E33" s="16">
        <v>114</v>
      </c>
      <c r="F33" s="52">
        <v>335</v>
      </c>
      <c r="G33" s="48">
        <v>104</v>
      </c>
      <c r="H33" s="16">
        <v>114</v>
      </c>
      <c r="I33" s="16">
        <v>127</v>
      </c>
      <c r="J33" s="16">
        <v>139</v>
      </c>
      <c r="K33" s="52">
        <v>484</v>
      </c>
      <c r="L33" s="16">
        <v>144</v>
      </c>
      <c r="M33" s="16">
        <v>122</v>
      </c>
      <c r="N33" s="16">
        <v>83</v>
      </c>
      <c r="O33" s="54">
        <f t="shared" si="2"/>
        <v>-0.31967213114754101</v>
      </c>
      <c r="P33" s="54">
        <f t="shared" si="3"/>
        <v>-0.34645669291338582</v>
      </c>
    </row>
    <row r="34" spans="1:16" x14ac:dyDescent="0.25">
      <c r="A34" s="8" t="s">
        <v>44</v>
      </c>
      <c r="B34" s="16">
        <v>41</v>
      </c>
      <c r="C34" s="16">
        <v>59</v>
      </c>
      <c r="D34" s="16">
        <v>47</v>
      </c>
      <c r="E34" s="16">
        <v>65</v>
      </c>
      <c r="F34" s="52">
        <v>212</v>
      </c>
      <c r="G34" s="48">
        <v>71</v>
      </c>
      <c r="H34" s="16">
        <v>84</v>
      </c>
      <c r="I34" s="16">
        <v>78</v>
      </c>
      <c r="J34" s="16">
        <v>92</v>
      </c>
      <c r="K34" s="52">
        <v>325</v>
      </c>
      <c r="L34" s="16">
        <v>79</v>
      </c>
      <c r="M34" s="16">
        <v>76</v>
      </c>
      <c r="N34" s="16">
        <v>43</v>
      </c>
      <c r="O34" s="54">
        <f t="shared" si="2"/>
        <v>-0.43421052631578949</v>
      </c>
      <c r="P34" s="54">
        <f t="shared" si="3"/>
        <v>-0.44871794871794873</v>
      </c>
    </row>
    <row r="35" spans="1:16" x14ac:dyDescent="0.25">
      <c r="A35" s="69" t="s">
        <v>18</v>
      </c>
      <c r="B35" s="70">
        <v>24</v>
      </c>
      <c r="C35" s="70">
        <v>22</v>
      </c>
      <c r="D35" s="70">
        <v>21</v>
      </c>
      <c r="E35" s="70">
        <v>22</v>
      </c>
      <c r="F35" s="110">
        <v>89</v>
      </c>
      <c r="G35" s="77">
        <v>44</v>
      </c>
      <c r="H35" s="70">
        <v>52</v>
      </c>
      <c r="I35" s="70">
        <v>48</v>
      </c>
      <c r="J35" s="70">
        <v>54</v>
      </c>
      <c r="K35" s="110">
        <v>198</v>
      </c>
      <c r="L35" s="70">
        <v>61</v>
      </c>
      <c r="M35" s="70">
        <v>51</v>
      </c>
      <c r="N35" s="70">
        <v>22</v>
      </c>
      <c r="O35" s="71">
        <f t="shared" si="2"/>
        <v>-0.56862745098039214</v>
      </c>
      <c r="P35" s="71">
        <f t="shared" si="3"/>
        <v>-0.54166666666666663</v>
      </c>
    </row>
    <row r="36" spans="1:16" x14ac:dyDescent="0.25">
      <c r="A36" s="33" t="s">
        <v>45</v>
      </c>
      <c r="B36" s="47">
        <v>768</v>
      </c>
      <c r="C36" s="47">
        <v>823</v>
      </c>
      <c r="D36" s="47">
        <v>875</v>
      </c>
      <c r="E36" s="47">
        <v>1131</v>
      </c>
      <c r="F36" s="91">
        <v>3597</v>
      </c>
      <c r="G36" s="78">
        <v>1255</v>
      </c>
      <c r="H36" s="47">
        <v>1386</v>
      </c>
      <c r="I36" s="47">
        <v>1643</v>
      </c>
      <c r="J36" s="47">
        <v>1539</v>
      </c>
      <c r="K36" s="91">
        <v>5823</v>
      </c>
      <c r="L36" s="78">
        <v>1649</v>
      </c>
      <c r="M36" s="47">
        <v>1454</v>
      </c>
      <c r="N36" s="47">
        <v>1355</v>
      </c>
      <c r="O36" s="76">
        <f t="shared" si="2"/>
        <v>-6.8088033012379645E-2</v>
      </c>
      <c r="P36" s="76">
        <f t="shared" si="3"/>
        <v>-0.17528910529519173</v>
      </c>
    </row>
    <row r="38" spans="1:16" x14ac:dyDescent="0.25">
      <c r="A38" s="4" t="s">
        <v>33</v>
      </c>
    </row>
    <row r="39" spans="1:16" x14ac:dyDescent="0.25">
      <c r="A39" s="4" t="s">
        <v>47</v>
      </c>
    </row>
    <row r="41" spans="1:16" x14ac:dyDescent="0.25">
      <c r="A41" s="5" t="s">
        <v>48</v>
      </c>
    </row>
    <row r="42" spans="1:16" x14ac:dyDescent="0.25">
      <c r="A42" s="5"/>
      <c r="B42" s="135">
        <v>2020</v>
      </c>
      <c r="C42" s="135"/>
      <c r="D42" s="135"/>
      <c r="E42" s="135"/>
      <c r="F42" s="136"/>
      <c r="G42" s="134">
        <v>2021</v>
      </c>
      <c r="H42" s="135"/>
      <c r="I42" s="135"/>
      <c r="J42" s="135"/>
      <c r="K42" s="136"/>
      <c r="L42" s="134">
        <v>2022</v>
      </c>
      <c r="M42" s="135"/>
      <c r="N42" s="135"/>
      <c r="O42" s="50"/>
    </row>
    <row r="43" spans="1:16" x14ac:dyDescent="0.25">
      <c r="A43" s="6"/>
      <c r="B43" s="9" t="s">
        <v>36</v>
      </c>
      <c r="C43" s="9" t="s">
        <v>37</v>
      </c>
      <c r="D43" s="9" t="s">
        <v>38</v>
      </c>
      <c r="E43" s="9" t="s">
        <v>39</v>
      </c>
      <c r="F43" s="106" t="s">
        <v>40</v>
      </c>
      <c r="G43" s="34" t="s">
        <v>36</v>
      </c>
      <c r="H43" s="9" t="s">
        <v>37</v>
      </c>
      <c r="I43" s="9" t="s">
        <v>38</v>
      </c>
      <c r="J43" s="9" t="s">
        <v>39</v>
      </c>
      <c r="K43" s="106" t="s">
        <v>40</v>
      </c>
      <c r="L43" s="9" t="s">
        <v>36</v>
      </c>
      <c r="M43" s="9" t="s">
        <v>37</v>
      </c>
      <c r="N43" s="9" t="s">
        <v>38</v>
      </c>
      <c r="O43" s="9" t="s">
        <v>41</v>
      </c>
      <c r="P43" s="9" t="s">
        <v>42</v>
      </c>
    </row>
    <row r="44" spans="1:16" x14ac:dyDescent="0.25">
      <c r="A44" t="s">
        <v>43</v>
      </c>
      <c r="B44" s="40">
        <v>11.610404000000001</v>
      </c>
      <c r="C44" s="40">
        <v>11.609016000000004</v>
      </c>
      <c r="D44" s="40">
        <v>28.588596000000003</v>
      </c>
      <c r="E44" s="40">
        <v>25.210403999999997</v>
      </c>
      <c r="F44" s="107">
        <v>77.018419999999992</v>
      </c>
      <c r="G44" s="57">
        <v>34.581154000000005</v>
      </c>
      <c r="H44" s="40">
        <v>34.280662000000014</v>
      </c>
      <c r="I44" s="40">
        <v>34.527168000000003</v>
      </c>
      <c r="J44" s="40">
        <v>33.352725</v>
      </c>
      <c r="K44" s="107">
        <v>136.74170900000004</v>
      </c>
      <c r="L44" s="40">
        <v>22.438571000000003</v>
      </c>
      <c r="M44" s="40">
        <v>13.466075999999997</v>
      </c>
      <c r="N44" s="40">
        <v>15.238359999999997</v>
      </c>
      <c r="O44" s="53">
        <f t="shared" ref="O44:O52" si="4">(N44-M44)/M44</f>
        <v>0.13161102016652806</v>
      </c>
      <c r="P44" s="53">
        <f t="shared" ref="P44:P52" si="5">(N44-I44)/I44</f>
        <v>-0.55865595463838813</v>
      </c>
    </row>
    <row r="45" spans="1:16" x14ac:dyDescent="0.25">
      <c r="A45" s="104" t="s">
        <v>12</v>
      </c>
      <c r="B45" s="43">
        <v>5.2286690000000009</v>
      </c>
      <c r="C45" s="43">
        <v>9.2804339999999996</v>
      </c>
      <c r="D45" s="43">
        <v>20.998562000000003</v>
      </c>
      <c r="E45" s="43">
        <v>20.389413999999999</v>
      </c>
      <c r="F45" s="58">
        <v>55.897078999999998</v>
      </c>
      <c r="G45" s="59">
        <v>17.727813000000001</v>
      </c>
      <c r="H45" s="43">
        <v>17.980009000000003</v>
      </c>
      <c r="I45" s="43">
        <v>8.3980750000000004</v>
      </c>
      <c r="J45" s="43">
        <v>9.6834790000000019</v>
      </c>
      <c r="K45" s="58">
        <v>53.789375999999997</v>
      </c>
      <c r="L45" s="43">
        <v>4.4693219999999991</v>
      </c>
      <c r="M45" s="43">
        <v>4.1904719999999998</v>
      </c>
      <c r="N45" s="43">
        <v>7.0661639999999997</v>
      </c>
      <c r="O45" s="105">
        <f t="shared" si="4"/>
        <v>0.68624536806354985</v>
      </c>
      <c r="P45" s="105">
        <f t="shared" si="5"/>
        <v>-0.1585971785200776</v>
      </c>
    </row>
    <row r="46" spans="1:16" x14ac:dyDescent="0.25">
      <c r="A46" s="104" t="s">
        <v>13</v>
      </c>
      <c r="B46" s="43">
        <v>2.2214070000000001</v>
      </c>
      <c r="C46" s="43">
        <v>0.43530599999999997</v>
      </c>
      <c r="D46" s="43">
        <v>1.632544</v>
      </c>
      <c r="E46" s="43">
        <v>1.767452</v>
      </c>
      <c r="F46" s="58">
        <v>6.0567090000000006</v>
      </c>
      <c r="G46" s="59">
        <v>5.7424529999999985</v>
      </c>
      <c r="H46" s="43">
        <v>9.4556030000000018</v>
      </c>
      <c r="I46" s="43">
        <v>8.1185660000000013</v>
      </c>
      <c r="J46" s="43">
        <v>13.088111999999999</v>
      </c>
      <c r="K46" s="58">
        <v>36.404734000000005</v>
      </c>
      <c r="L46" s="43">
        <v>2.6435020000000002</v>
      </c>
      <c r="M46" s="43">
        <v>4.1030989999999994</v>
      </c>
      <c r="N46" s="43">
        <v>5.7674799999999999</v>
      </c>
      <c r="O46" s="105">
        <f t="shared" si="4"/>
        <v>0.40563998090224018</v>
      </c>
      <c r="P46" s="105">
        <f t="shared" si="5"/>
        <v>-0.28959375337959942</v>
      </c>
    </row>
    <row r="47" spans="1:16" x14ac:dyDescent="0.25">
      <c r="A47" s="104" t="s">
        <v>14</v>
      </c>
      <c r="B47" s="43">
        <v>0.29919600000000002</v>
      </c>
      <c r="C47" s="63">
        <v>1.7063999999999999E-2</v>
      </c>
      <c r="D47" s="43">
        <v>2.995377</v>
      </c>
      <c r="E47" s="43">
        <v>2.1002540000000001</v>
      </c>
      <c r="F47" s="58">
        <v>5.4118909999999998</v>
      </c>
      <c r="G47" s="59">
        <v>6.3135999999999998E-2</v>
      </c>
      <c r="H47" s="43">
        <v>1.5920999999999998</v>
      </c>
      <c r="I47" s="43">
        <v>2.9626939999999999</v>
      </c>
      <c r="J47" s="43">
        <v>6.586576</v>
      </c>
      <c r="K47" s="58">
        <v>11.204506000000002</v>
      </c>
      <c r="L47" s="43">
        <v>10.916855999999999</v>
      </c>
      <c r="M47" s="43">
        <v>3.0182330000000004</v>
      </c>
      <c r="N47" s="43">
        <v>0.313415</v>
      </c>
      <c r="O47" s="105">
        <f t="shared" si="4"/>
        <v>-0.89615944163356509</v>
      </c>
      <c r="P47" s="105">
        <f t="shared" si="5"/>
        <v>-0.89421283467006718</v>
      </c>
    </row>
    <row r="48" spans="1:16" x14ac:dyDescent="0.25">
      <c r="A48" s="8" t="s">
        <v>15</v>
      </c>
      <c r="B48" s="43">
        <v>3.4229780000000005</v>
      </c>
      <c r="C48" s="43">
        <v>2.7934239999999999</v>
      </c>
      <c r="D48" s="43">
        <v>4.0505460000000006</v>
      </c>
      <c r="E48" s="43">
        <v>5.8246789999999997</v>
      </c>
      <c r="F48" s="58">
        <v>16.091626999999999</v>
      </c>
      <c r="G48" s="59">
        <v>2.1074580000000003</v>
      </c>
      <c r="H48" s="43">
        <v>4.3792170000000006</v>
      </c>
      <c r="I48" s="43">
        <v>6.3737279999999989</v>
      </c>
      <c r="J48" s="43">
        <v>5.4693330000000007</v>
      </c>
      <c r="K48" s="58">
        <v>18.329736</v>
      </c>
      <c r="L48" s="43">
        <v>4.7660669999999996</v>
      </c>
      <c r="M48" s="43">
        <v>3.7153040000000002</v>
      </c>
      <c r="N48" s="43">
        <v>1.081315</v>
      </c>
      <c r="O48" s="54">
        <f t="shared" si="4"/>
        <v>-0.70895652145827104</v>
      </c>
      <c r="P48" s="54">
        <f t="shared" si="5"/>
        <v>-0.83034811024254562</v>
      </c>
    </row>
    <row r="49" spans="1:16" x14ac:dyDescent="0.25">
      <c r="A49" s="8" t="s">
        <v>16</v>
      </c>
      <c r="B49" s="63">
        <v>4.2859000000000008E-2</v>
      </c>
      <c r="C49" s="43">
        <v>0.37192899999999995</v>
      </c>
      <c r="D49" s="43">
        <v>1.0306679999999999</v>
      </c>
      <c r="E49" s="43">
        <v>0.38844800000000002</v>
      </c>
      <c r="F49" s="58">
        <v>1.833904</v>
      </c>
      <c r="G49" s="62">
        <v>3.8683000000000002E-2</v>
      </c>
      <c r="H49" s="43">
        <v>0.6486940000000001</v>
      </c>
      <c r="I49" s="43">
        <v>0.68876700000000002</v>
      </c>
      <c r="J49" s="43">
        <v>1.1791959999999999</v>
      </c>
      <c r="K49" s="58">
        <v>2.5553400000000002</v>
      </c>
      <c r="L49" s="43">
        <v>0.79579399999999989</v>
      </c>
      <c r="M49" s="43">
        <v>0.91043799999999997</v>
      </c>
      <c r="N49" s="43">
        <v>5.0476200000000002</v>
      </c>
      <c r="O49" s="54">
        <f t="shared" si="4"/>
        <v>4.5441666538523222</v>
      </c>
      <c r="P49" s="54">
        <f t="shared" si="5"/>
        <v>6.3284869919726114</v>
      </c>
    </row>
    <row r="50" spans="1:16" x14ac:dyDescent="0.25">
      <c r="A50" s="8" t="s">
        <v>44</v>
      </c>
      <c r="B50" s="43">
        <v>1.3896529999999998</v>
      </c>
      <c r="C50" s="63">
        <v>4.7505000000000006E-2</v>
      </c>
      <c r="D50" s="43">
        <v>2.066452</v>
      </c>
      <c r="E50" s="43">
        <v>4.3388059999999999</v>
      </c>
      <c r="F50" s="58">
        <v>7.8424159999999992</v>
      </c>
      <c r="G50" s="59">
        <v>4.3083590000000003</v>
      </c>
      <c r="H50" s="43">
        <v>1.9374100000000001</v>
      </c>
      <c r="I50" s="43">
        <v>0.438224</v>
      </c>
      <c r="J50" s="43">
        <v>1.948914</v>
      </c>
      <c r="K50" s="58">
        <v>8.6329070000000012</v>
      </c>
      <c r="L50" s="43">
        <v>0.17690800000000001</v>
      </c>
      <c r="M50" s="43">
        <v>0.236481</v>
      </c>
      <c r="N50" s="14" t="s">
        <v>49</v>
      </c>
      <c r="O50" s="103" t="s">
        <v>49</v>
      </c>
      <c r="P50" s="103" t="s">
        <v>49</v>
      </c>
    </row>
    <row r="51" spans="1:16" x14ac:dyDescent="0.25">
      <c r="A51" s="8" t="s">
        <v>18</v>
      </c>
      <c r="B51" s="43">
        <v>3.1</v>
      </c>
      <c r="C51" s="14" t="s">
        <v>50</v>
      </c>
      <c r="D51" s="43">
        <v>0.36</v>
      </c>
      <c r="E51" s="63">
        <v>5.0000000000000001E-3</v>
      </c>
      <c r="F51" s="58">
        <v>3.4649999999999999</v>
      </c>
      <c r="G51" s="59">
        <v>0.36956700000000003</v>
      </c>
      <c r="H51" s="43">
        <v>0.63900000000000001</v>
      </c>
      <c r="I51" s="43">
        <v>0.66949700000000012</v>
      </c>
      <c r="J51" s="43">
        <v>0.312</v>
      </c>
      <c r="K51" s="58">
        <v>1.9900640000000001</v>
      </c>
      <c r="L51" s="43">
        <v>0.17299999999999999</v>
      </c>
      <c r="M51" s="43">
        <v>1.1200000000000001</v>
      </c>
      <c r="N51" s="63">
        <v>0.02</v>
      </c>
      <c r="O51" s="54">
        <f t="shared" si="4"/>
        <v>-0.9821428571428571</v>
      </c>
      <c r="P51" s="54">
        <f t="shared" si="5"/>
        <v>-0.97012682655784865</v>
      </c>
    </row>
    <row r="52" spans="1:16" x14ac:dyDescent="0.25">
      <c r="A52" s="33" t="s">
        <v>45</v>
      </c>
      <c r="B52" s="75">
        <v>19.565894</v>
      </c>
      <c r="C52" s="75">
        <v>14.821874000000003</v>
      </c>
      <c r="D52" s="75">
        <v>36.096262000000003</v>
      </c>
      <c r="E52" s="75">
        <v>35.767336999999998</v>
      </c>
      <c r="F52" s="108">
        <v>106.251367</v>
      </c>
      <c r="G52" s="79">
        <v>41.905220999999997</v>
      </c>
      <c r="H52" s="75">
        <v>43.865767000000019</v>
      </c>
      <c r="I52" s="75">
        <v>42.697384000000007</v>
      </c>
      <c r="J52" s="75">
        <v>42.262267999999999</v>
      </c>
      <c r="K52" s="108">
        <v>170.73064000000005</v>
      </c>
      <c r="L52" s="79">
        <v>28.350340000000003</v>
      </c>
      <c r="M52" s="75">
        <v>19.708299</v>
      </c>
      <c r="N52" s="75">
        <v>21.387294999999995</v>
      </c>
      <c r="O52" s="76">
        <f t="shared" si="4"/>
        <v>8.5192334457681734E-2</v>
      </c>
      <c r="P52" s="76">
        <f t="shared" si="5"/>
        <v>-0.4990958930879702</v>
      </c>
    </row>
    <row r="53" spans="1:16" x14ac:dyDescent="0.25">
      <c r="A53" s="1" t="s">
        <v>51</v>
      </c>
      <c r="B53" s="45"/>
      <c r="C53" s="45"/>
      <c r="D53" s="45"/>
      <c r="E53" s="45"/>
      <c r="F53" s="45"/>
      <c r="G53" s="45"/>
      <c r="H53" s="45"/>
      <c r="I53" s="45"/>
      <c r="J53" s="45"/>
      <c r="K53" s="45"/>
      <c r="L53" s="45"/>
      <c r="M53" s="45"/>
      <c r="N53" s="45"/>
      <c r="O53" s="45"/>
      <c r="P53" s="46"/>
    </row>
    <row r="54" spans="1:16" x14ac:dyDescent="0.25">
      <c r="A54" s="1"/>
      <c r="B54" s="45"/>
      <c r="C54" s="45"/>
      <c r="D54" s="45"/>
      <c r="E54" s="45"/>
      <c r="F54" s="45"/>
      <c r="G54" s="45"/>
      <c r="H54" s="45"/>
      <c r="I54" s="45"/>
      <c r="J54" s="45"/>
      <c r="K54" s="45"/>
      <c r="L54" s="45"/>
      <c r="M54" s="45"/>
      <c r="N54" s="45"/>
      <c r="O54" s="45"/>
      <c r="P54" s="46"/>
    </row>
    <row r="55" spans="1:16" x14ac:dyDescent="0.25">
      <c r="O55" s="45"/>
    </row>
    <row r="56" spans="1:16" x14ac:dyDescent="0.25">
      <c r="A56" s="5" t="s">
        <v>52</v>
      </c>
    </row>
    <row r="57" spans="1:16" x14ac:dyDescent="0.25">
      <c r="A57" s="5"/>
      <c r="B57" s="135">
        <v>2020</v>
      </c>
      <c r="C57" s="135"/>
      <c r="D57" s="135"/>
      <c r="E57" s="135"/>
      <c r="F57" s="136"/>
      <c r="G57" s="134">
        <v>2021</v>
      </c>
      <c r="H57" s="135"/>
      <c r="I57" s="135"/>
      <c r="J57" s="135"/>
      <c r="K57" s="136"/>
      <c r="L57" s="134">
        <v>2022</v>
      </c>
      <c r="M57" s="135"/>
      <c r="N57" s="135"/>
      <c r="O57" s="50"/>
    </row>
    <row r="58" spans="1:16" x14ac:dyDescent="0.25">
      <c r="A58" s="6"/>
      <c r="B58" s="9" t="s">
        <v>36</v>
      </c>
      <c r="C58" s="9" t="s">
        <v>37</v>
      </c>
      <c r="D58" s="9" t="s">
        <v>38</v>
      </c>
      <c r="E58" s="9" t="s">
        <v>39</v>
      </c>
      <c r="F58" s="106" t="s">
        <v>40</v>
      </c>
      <c r="G58" s="34" t="s">
        <v>36</v>
      </c>
      <c r="H58" s="9" t="s">
        <v>37</v>
      </c>
      <c r="I58" s="9" t="s">
        <v>38</v>
      </c>
      <c r="J58" s="9" t="s">
        <v>39</v>
      </c>
      <c r="K58" s="106" t="s">
        <v>40</v>
      </c>
      <c r="L58" s="9" t="s">
        <v>36</v>
      </c>
      <c r="M58" s="9" t="s">
        <v>37</v>
      </c>
      <c r="N58" s="9" t="s">
        <v>38</v>
      </c>
      <c r="O58" s="9" t="s">
        <v>41</v>
      </c>
      <c r="P58" s="9" t="s">
        <v>42</v>
      </c>
    </row>
    <row r="59" spans="1:16" x14ac:dyDescent="0.25">
      <c r="A59" t="s">
        <v>43</v>
      </c>
      <c r="B59" s="55">
        <v>69</v>
      </c>
      <c r="C59" s="55">
        <v>58</v>
      </c>
      <c r="D59" s="55">
        <v>98</v>
      </c>
      <c r="E59" s="55">
        <v>78</v>
      </c>
      <c r="F59" s="109">
        <v>303</v>
      </c>
      <c r="G59" s="56">
        <v>102</v>
      </c>
      <c r="H59" s="55">
        <v>105</v>
      </c>
      <c r="I59" s="55">
        <v>123</v>
      </c>
      <c r="J59" s="55">
        <v>100</v>
      </c>
      <c r="K59" s="109">
        <v>430</v>
      </c>
      <c r="L59" s="55">
        <v>83</v>
      </c>
      <c r="M59" s="55">
        <v>74</v>
      </c>
      <c r="N59" s="55">
        <v>72</v>
      </c>
      <c r="O59" s="53">
        <f t="shared" ref="O59:O67" si="6">(N59-M59)/M59</f>
        <v>-2.7027027027027029E-2</v>
      </c>
      <c r="P59" s="53">
        <f t="shared" ref="P59:P67" si="7">(N59-I59)/I59</f>
        <v>-0.41463414634146339</v>
      </c>
    </row>
    <row r="60" spans="1:16" x14ac:dyDescent="0.25">
      <c r="A60" s="104" t="s">
        <v>12</v>
      </c>
      <c r="B60" s="16">
        <v>30</v>
      </c>
      <c r="C60" s="16">
        <v>38</v>
      </c>
      <c r="D60" s="16">
        <v>46</v>
      </c>
      <c r="E60" s="16">
        <v>28</v>
      </c>
      <c r="F60" s="52">
        <v>142</v>
      </c>
      <c r="G60" s="48">
        <v>29</v>
      </c>
      <c r="H60" s="16">
        <v>30</v>
      </c>
      <c r="I60" s="16">
        <v>24</v>
      </c>
      <c r="J60" s="16">
        <v>21</v>
      </c>
      <c r="K60" s="52">
        <v>104</v>
      </c>
      <c r="L60" s="16">
        <v>20</v>
      </c>
      <c r="M60" s="16">
        <v>13</v>
      </c>
      <c r="N60" s="16">
        <v>23</v>
      </c>
      <c r="O60" s="105">
        <f t="shared" si="6"/>
        <v>0.76923076923076927</v>
      </c>
      <c r="P60" s="105">
        <f t="shared" si="7"/>
        <v>-4.1666666666666664E-2</v>
      </c>
    </row>
    <row r="61" spans="1:16" x14ac:dyDescent="0.25">
      <c r="A61" s="104" t="s">
        <v>13</v>
      </c>
      <c r="B61" s="16">
        <v>23</v>
      </c>
      <c r="C61" s="16">
        <v>14</v>
      </c>
      <c r="D61" s="16">
        <v>32</v>
      </c>
      <c r="E61" s="16">
        <v>36</v>
      </c>
      <c r="F61" s="52">
        <v>105</v>
      </c>
      <c r="G61" s="48">
        <v>54</v>
      </c>
      <c r="H61" s="16">
        <v>46</v>
      </c>
      <c r="I61" s="16">
        <v>58</v>
      </c>
      <c r="J61" s="16">
        <v>52</v>
      </c>
      <c r="K61" s="52">
        <v>210</v>
      </c>
      <c r="L61" s="16">
        <v>28</v>
      </c>
      <c r="M61" s="16">
        <v>37</v>
      </c>
      <c r="N61" s="16">
        <v>32</v>
      </c>
      <c r="O61" s="105">
        <f t="shared" si="6"/>
        <v>-0.13513513513513514</v>
      </c>
      <c r="P61" s="105">
        <f t="shared" si="7"/>
        <v>-0.44827586206896552</v>
      </c>
    </row>
    <row r="62" spans="1:16" x14ac:dyDescent="0.25">
      <c r="A62" s="104" t="s">
        <v>14</v>
      </c>
      <c r="B62" s="16">
        <v>10</v>
      </c>
      <c r="C62" s="16">
        <v>2</v>
      </c>
      <c r="D62" s="16">
        <v>6</v>
      </c>
      <c r="E62" s="16">
        <v>10</v>
      </c>
      <c r="F62" s="52">
        <v>28</v>
      </c>
      <c r="G62" s="48">
        <v>10</v>
      </c>
      <c r="H62" s="16">
        <v>17</v>
      </c>
      <c r="I62" s="16">
        <v>22</v>
      </c>
      <c r="J62" s="16">
        <v>14</v>
      </c>
      <c r="K62" s="52">
        <v>63</v>
      </c>
      <c r="L62" s="16">
        <v>23</v>
      </c>
      <c r="M62" s="16">
        <v>17</v>
      </c>
      <c r="N62" s="16">
        <v>12</v>
      </c>
      <c r="O62" s="105">
        <f t="shared" si="6"/>
        <v>-0.29411764705882354</v>
      </c>
      <c r="P62" s="105">
        <f t="shared" si="7"/>
        <v>-0.45454545454545453</v>
      </c>
    </row>
    <row r="63" spans="1:16" x14ac:dyDescent="0.25">
      <c r="A63" s="8" t="s">
        <v>15</v>
      </c>
      <c r="B63" s="16">
        <v>39</v>
      </c>
      <c r="C63" s="16">
        <v>17</v>
      </c>
      <c r="D63" s="16">
        <v>42</v>
      </c>
      <c r="E63" s="16">
        <v>33</v>
      </c>
      <c r="F63" s="52">
        <v>131</v>
      </c>
      <c r="G63" s="48">
        <v>34</v>
      </c>
      <c r="H63" s="16">
        <v>45</v>
      </c>
      <c r="I63" s="16">
        <v>66</v>
      </c>
      <c r="J63" s="16">
        <v>43</v>
      </c>
      <c r="K63" s="52">
        <v>188</v>
      </c>
      <c r="L63" s="16">
        <v>32</v>
      </c>
      <c r="M63" s="16">
        <v>30</v>
      </c>
      <c r="N63" s="16">
        <v>13</v>
      </c>
      <c r="O63" s="54">
        <f t="shared" si="6"/>
        <v>-0.56666666666666665</v>
      </c>
      <c r="P63" s="54">
        <f t="shared" si="7"/>
        <v>-0.80303030303030298</v>
      </c>
    </row>
    <row r="64" spans="1:16" x14ac:dyDescent="0.25">
      <c r="A64" s="8" t="s">
        <v>16</v>
      </c>
      <c r="B64" s="16">
        <v>10</v>
      </c>
      <c r="C64" s="16">
        <v>10</v>
      </c>
      <c r="D64" s="16">
        <v>9</v>
      </c>
      <c r="E64" s="16">
        <v>16</v>
      </c>
      <c r="F64" s="52">
        <v>45</v>
      </c>
      <c r="G64" s="48">
        <v>6</v>
      </c>
      <c r="H64" s="16">
        <v>13</v>
      </c>
      <c r="I64" s="16">
        <v>16</v>
      </c>
      <c r="J64" s="16">
        <v>17</v>
      </c>
      <c r="K64" s="52">
        <v>52</v>
      </c>
      <c r="L64" s="16">
        <v>15</v>
      </c>
      <c r="M64" s="16">
        <v>13</v>
      </c>
      <c r="N64" s="16">
        <v>12</v>
      </c>
      <c r="O64" s="54">
        <f t="shared" si="6"/>
        <v>-7.6923076923076927E-2</v>
      </c>
      <c r="P64" s="54">
        <f t="shared" si="7"/>
        <v>-0.25</v>
      </c>
    </row>
    <row r="65" spans="1:16" x14ac:dyDescent="0.25">
      <c r="A65" s="8" t="s">
        <v>44</v>
      </c>
      <c r="B65" s="16">
        <v>17</v>
      </c>
      <c r="C65" s="16">
        <v>10</v>
      </c>
      <c r="D65" s="16">
        <v>14</v>
      </c>
      <c r="E65" s="16">
        <v>14</v>
      </c>
      <c r="F65" s="52">
        <v>55</v>
      </c>
      <c r="G65" s="48">
        <v>20</v>
      </c>
      <c r="H65" s="16">
        <v>21</v>
      </c>
      <c r="I65" s="16">
        <v>12</v>
      </c>
      <c r="J65" s="16">
        <v>19</v>
      </c>
      <c r="K65" s="52">
        <v>72</v>
      </c>
      <c r="L65" s="16">
        <v>13</v>
      </c>
      <c r="M65" s="16">
        <v>9</v>
      </c>
      <c r="N65" s="16">
        <v>5</v>
      </c>
      <c r="O65" s="54">
        <f t="shared" si="6"/>
        <v>-0.44444444444444442</v>
      </c>
      <c r="P65" s="54">
        <f t="shared" si="7"/>
        <v>-0.58333333333333337</v>
      </c>
    </row>
    <row r="66" spans="1:16" x14ac:dyDescent="0.25">
      <c r="A66" s="69" t="s">
        <v>18</v>
      </c>
      <c r="B66" s="70">
        <v>1</v>
      </c>
      <c r="C66" s="70" t="s">
        <v>50</v>
      </c>
      <c r="D66" s="70">
        <v>3</v>
      </c>
      <c r="E66" s="70">
        <v>3</v>
      </c>
      <c r="F66" s="110">
        <v>7</v>
      </c>
      <c r="G66" s="77">
        <v>3</v>
      </c>
      <c r="H66" s="70">
        <v>8</v>
      </c>
      <c r="I66" s="70">
        <v>6</v>
      </c>
      <c r="J66" s="70">
        <v>7</v>
      </c>
      <c r="K66" s="110">
        <v>24</v>
      </c>
      <c r="L66" s="70">
        <v>4</v>
      </c>
      <c r="M66" s="70">
        <v>2</v>
      </c>
      <c r="N66" s="70">
        <v>2</v>
      </c>
      <c r="O66" s="71">
        <f t="shared" si="6"/>
        <v>0</v>
      </c>
      <c r="P66" s="71">
        <f t="shared" si="7"/>
        <v>-0.66666666666666663</v>
      </c>
    </row>
    <row r="67" spans="1:16" x14ac:dyDescent="0.25">
      <c r="A67" s="33" t="s">
        <v>45</v>
      </c>
      <c r="B67" s="47">
        <v>138</v>
      </c>
      <c r="C67" s="47">
        <v>95</v>
      </c>
      <c r="D67" s="47">
        <v>166</v>
      </c>
      <c r="E67" s="47">
        <v>144</v>
      </c>
      <c r="F67" s="91">
        <v>543</v>
      </c>
      <c r="G67" s="78">
        <v>167</v>
      </c>
      <c r="H67" s="47">
        <v>193</v>
      </c>
      <c r="I67" s="47">
        <v>223</v>
      </c>
      <c r="J67" s="47">
        <v>187</v>
      </c>
      <c r="K67" s="91">
        <v>770</v>
      </c>
      <c r="L67" s="78">
        <v>147</v>
      </c>
      <c r="M67" s="47">
        <v>129</v>
      </c>
      <c r="N67" s="47">
        <v>104</v>
      </c>
      <c r="O67" s="76">
        <f t="shared" si="6"/>
        <v>-0.19379844961240311</v>
      </c>
      <c r="P67" s="76">
        <f t="shared" si="7"/>
        <v>-0.53363228699551568</v>
      </c>
    </row>
    <row r="69" spans="1:16" x14ac:dyDescent="0.25">
      <c r="A69" s="4" t="s">
        <v>33</v>
      </c>
    </row>
    <row r="70" spans="1:16" x14ac:dyDescent="0.25">
      <c r="A70" s="4" t="s">
        <v>47</v>
      </c>
    </row>
    <row r="72" spans="1:16" x14ac:dyDescent="0.25">
      <c r="A72" s="5" t="s">
        <v>53</v>
      </c>
    </row>
    <row r="73" spans="1:16" x14ac:dyDescent="0.25">
      <c r="A73" s="5"/>
      <c r="B73" s="135">
        <v>2020</v>
      </c>
      <c r="C73" s="135"/>
      <c r="D73" s="135"/>
      <c r="E73" s="135"/>
      <c r="F73" s="136"/>
      <c r="G73" s="134">
        <v>2021</v>
      </c>
      <c r="H73" s="135"/>
      <c r="I73" s="135"/>
      <c r="J73" s="135"/>
      <c r="K73" s="136"/>
      <c r="L73" s="134">
        <v>2022</v>
      </c>
      <c r="M73" s="135"/>
      <c r="N73" s="135"/>
      <c r="O73" s="50"/>
    </row>
    <row r="74" spans="1:16" x14ac:dyDescent="0.25">
      <c r="A74" s="6"/>
      <c r="B74" s="9" t="s">
        <v>36</v>
      </c>
      <c r="C74" s="9" t="s">
        <v>37</v>
      </c>
      <c r="D74" s="9" t="s">
        <v>38</v>
      </c>
      <c r="E74" s="9" t="s">
        <v>39</v>
      </c>
      <c r="F74" s="106" t="s">
        <v>40</v>
      </c>
      <c r="G74" s="34" t="s">
        <v>36</v>
      </c>
      <c r="H74" s="9" t="s">
        <v>37</v>
      </c>
      <c r="I74" s="9" t="s">
        <v>38</v>
      </c>
      <c r="J74" s="9" t="s">
        <v>39</v>
      </c>
      <c r="K74" s="106" t="s">
        <v>40</v>
      </c>
      <c r="L74" s="9" t="s">
        <v>36</v>
      </c>
      <c r="M74" s="9" t="s">
        <v>37</v>
      </c>
      <c r="N74" s="9" t="s">
        <v>38</v>
      </c>
      <c r="O74" s="9" t="s">
        <v>41</v>
      </c>
      <c r="P74" s="9" t="s">
        <v>42</v>
      </c>
    </row>
    <row r="75" spans="1:16" x14ac:dyDescent="0.25">
      <c r="A75" t="s">
        <v>43</v>
      </c>
      <c r="B75" s="40">
        <v>15.337952999999999</v>
      </c>
      <c r="C75" s="40">
        <v>13.984920999999998</v>
      </c>
      <c r="D75" s="40">
        <v>25.668542999999996</v>
      </c>
      <c r="E75" s="40">
        <v>13.472567999999999</v>
      </c>
      <c r="F75" s="107">
        <v>68.46398499999998</v>
      </c>
      <c r="G75" s="57">
        <v>16.250398000000004</v>
      </c>
      <c r="H75" s="40">
        <v>33.168753000000009</v>
      </c>
      <c r="I75" s="40">
        <v>14.31926</v>
      </c>
      <c r="J75" s="40">
        <v>28.935538000000001</v>
      </c>
      <c r="K75" s="107">
        <v>92.673949000000022</v>
      </c>
      <c r="L75" s="40">
        <v>17.643739</v>
      </c>
      <c r="M75" s="40">
        <v>21.987197999999996</v>
      </c>
      <c r="N75" s="40">
        <v>23.361412000000001</v>
      </c>
      <c r="O75" s="53">
        <f t="shared" ref="O75:O84" si="8">(N75-M75)/M75</f>
        <v>6.2500642419284436E-2</v>
      </c>
      <c r="P75" s="53">
        <f t="shared" ref="P75:P84" si="9">(N75-I75)/I75</f>
        <v>0.63146782724805628</v>
      </c>
    </row>
    <row r="76" spans="1:16" x14ac:dyDescent="0.25">
      <c r="A76" s="104" t="s">
        <v>12</v>
      </c>
      <c r="B76" s="43">
        <v>4.5512990000000002</v>
      </c>
      <c r="C76" s="43">
        <v>4.332476999999999</v>
      </c>
      <c r="D76" s="43">
        <v>9.2188040000000004</v>
      </c>
      <c r="E76" s="43">
        <v>8.3769729999999996</v>
      </c>
      <c r="F76" s="58">
        <v>26.479552999999999</v>
      </c>
      <c r="G76" s="59">
        <v>7.7430119999999993</v>
      </c>
      <c r="H76" s="43">
        <v>16.592999000000002</v>
      </c>
      <c r="I76" s="43">
        <v>3.499568</v>
      </c>
      <c r="J76" s="43">
        <v>10.305275999999997</v>
      </c>
      <c r="K76" s="58">
        <v>38.140854999999995</v>
      </c>
      <c r="L76" s="43">
        <v>7.6972909999999999</v>
      </c>
      <c r="M76" s="43">
        <v>6.2694910000000004</v>
      </c>
      <c r="N76" s="43">
        <v>14.090109</v>
      </c>
      <c r="O76" s="105">
        <f t="shared" si="8"/>
        <v>1.2474087609344999</v>
      </c>
      <c r="P76" s="105">
        <f t="shared" si="9"/>
        <v>3.0262423819168536</v>
      </c>
    </row>
    <row r="77" spans="1:16" x14ac:dyDescent="0.25">
      <c r="A77" s="104" t="s">
        <v>13</v>
      </c>
      <c r="B77" s="43">
        <v>0.67539099999999996</v>
      </c>
      <c r="C77" s="43">
        <v>0.44612499999999999</v>
      </c>
      <c r="D77" s="43">
        <v>2.1297280000000001</v>
      </c>
      <c r="E77" s="43">
        <v>1.8648790000000002</v>
      </c>
      <c r="F77" s="58">
        <v>5.1161230000000009</v>
      </c>
      <c r="G77" s="59">
        <v>0.56080000000000008</v>
      </c>
      <c r="H77" s="43">
        <v>0.55691899999999994</v>
      </c>
      <c r="I77" s="43">
        <v>3.194518</v>
      </c>
      <c r="J77" s="43">
        <v>1.526419</v>
      </c>
      <c r="K77" s="58">
        <v>5.8386560000000003</v>
      </c>
      <c r="L77" s="43">
        <v>3.7484970000000009</v>
      </c>
      <c r="M77" s="43">
        <v>3.2873780000000004</v>
      </c>
      <c r="N77" s="43">
        <v>1.2794989999999999</v>
      </c>
      <c r="O77" s="105">
        <f t="shared" si="8"/>
        <v>-0.61078433937320264</v>
      </c>
      <c r="P77" s="105">
        <f t="shared" si="9"/>
        <v>-0.59947040523797335</v>
      </c>
    </row>
    <row r="78" spans="1:16" x14ac:dyDescent="0.25">
      <c r="A78" s="104" t="s">
        <v>14</v>
      </c>
      <c r="B78" s="43">
        <v>0.32950000000000002</v>
      </c>
      <c r="C78" s="43">
        <v>0.84402500000000003</v>
      </c>
      <c r="D78" s="43">
        <v>0.160688</v>
      </c>
      <c r="E78" s="43">
        <v>0.79476299999999989</v>
      </c>
      <c r="F78" s="58">
        <v>2.1289760000000002</v>
      </c>
      <c r="G78" s="59">
        <v>0.71710000000000007</v>
      </c>
      <c r="H78" s="43">
        <v>0.44674600000000003</v>
      </c>
      <c r="I78" s="43">
        <v>0.75387999999999999</v>
      </c>
      <c r="J78" s="43">
        <v>0.80851700000000004</v>
      </c>
      <c r="K78" s="58">
        <v>2.7262430000000002</v>
      </c>
      <c r="L78" s="43">
        <v>0.67841200000000002</v>
      </c>
      <c r="M78" s="43">
        <v>2.2685999999999997</v>
      </c>
      <c r="N78" s="43">
        <v>1.6981919999999999</v>
      </c>
      <c r="O78" s="105">
        <f t="shared" si="8"/>
        <v>-0.25143612800846332</v>
      </c>
      <c r="P78" s="105">
        <f t="shared" si="9"/>
        <v>1.2526025362126598</v>
      </c>
    </row>
    <row r="79" spans="1:16" x14ac:dyDescent="0.25">
      <c r="A79" s="8" t="s">
        <v>15</v>
      </c>
      <c r="B79" s="43">
        <v>1.9855370000000001</v>
      </c>
      <c r="C79" s="43">
        <v>0.47272599999999998</v>
      </c>
      <c r="D79" s="43">
        <v>4.759856000000001</v>
      </c>
      <c r="E79" s="43">
        <v>0.74232600000000015</v>
      </c>
      <c r="F79" s="58">
        <v>7.9604450000000009</v>
      </c>
      <c r="G79" s="59">
        <v>1.4699949999999999</v>
      </c>
      <c r="H79" s="43">
        <v>1.7106870000000001</v>
      </c>
      <c r="I79" s="43">
        <v>0.852549</v>
      </c>
      <c r="J79" s="43">
        <v>2.7719609999999997</v>
      </c>
      <c r="K79" s="58">
        <v>6.805191999999999</v>
      </c>
      <c r="L79" s="43">
        <v>1.5142709999999999</v>
      </c>
      <c r="M79" s="43">
        <v>3.4734650000000005</v>
      </c>
      <c r="N79" s="43">
        <v>1.322972</v>
      </c>
      <c r="O79" s="54">
        <f t="shared" si="8"/>
        <v>-0.61912038843057293</v>
      </c>
      <c r="P79" s="54">
        <f t="shared" si="9"/>
        <v>0.55178412032622171</v>
      </c>
    </row>
    <row r="80" spans="1:16" x14ac:dyDescent="0.25">
      <c r="A80" s="8" t="s">
        <v>16</v>
      </c>
      <c r="B80" s="43">
        <v>0.143286</v>
      </c>
      <c r="C80" s="43">
        <v>1.0994870000000001</v>
      </c>
      <c r="D80" s="43">
        <v>0.33559499999999998</v>
      </c>
      <c r="E80" s="43">
        <v>0.80259900000000006</v>
      </c>
      <c r="F80" s="58">
        <v>2.3809670000000001</v>
      </c>
      <c r="G80" s="59">
        <v>0.455013</v>
      </c>
      <c r="H80" s="43">
        <v>1.017604</v>
      </c>
      <c r="I80" s="43">
        <v>0.44636999999999999</v>
      </c>
      <c r="J80" s="43">
        <v>1.3401950000000002</v>
      </c>
      <c r="K80" s="58">
        <v>3.259182</v>
      </c>
      <c r="L80" s="43">
        <v>0.717692</v>
      </c>
      <c r="M80" s="43">
        <v>0.56096000000000001</v>
      </c>
      <c r="N80" s="43">
        <v>0.28449000000000002</v>
      </c>
      <c r="O80" s="54">
        <f t="shared" si="8"/>
        <v>-0.49285154021677124</v>
      </c>
      <c r="P80" s="54">
        <f t="shared" si="9"/>
        <v>-0.36265878083204511</v>
      </c>
    </row>
    <row r="81" spans="1:16" x14ac:dyDescent="0.25">
      <c r="A81" s="8" t="s">
        <v>44</v>
      </c>
      <c r="B81" s="43">
        <v>1.484181</v>
      </c>
      <c r="C81" s="43">
        <v>5.9197E-2</v>
      </c>
      <c r="D81" s="43">
        <v>6.5372E-2</v>
      </c>
      <c r="E81" s="43">
        <v>0.203874</v>
      </c>
      <c r="F81" s="58">
        <v>1.8126240000000002</v>
      </c>
      <c r="G81" s="59">
        <v>0.86125999999999991</v>
      </c>
      <c r="H81" s="43">
        <v>0.31785499999999994</v>
      </c>
      <c r="I81" s="43">
        <v>1.1352180000000001</v>
      </c>
      <c r="J81" s="43">
        <v>0.248949</v>
      </c>
      <c r="K81" s="58">
        <v>2.5632819999999996</v>
      </c>
      <c r="L81" s="43">
        <v>9.5744999999999997E-2</v>
      </c>
      <c r="M81" s="43">
        <v>0.37750499999999998</v>
      </c>
      <c r="N81" s="43">
        <v>0.57229700000000006</v>
      </c>
      <c r="O81" s="54">
        <f t="shared" si="8"/>
        <v>0.51599846359650892</v>
      </c>
      <c r="P81" s="54">
        <f t="shared" si="9"/>
        <v>-0.49587039669913618</v>
      </c>
    </row>
    <row r="82" spans="1:16" x14ac:dyDescent="0.25">
      <c r="A82" s="8" t="s">
        <v>18</v>
      </c>
      <c r="B82" s="63">
        <v>4.9000000000000002E-2</v>
      </c>
      <c r="C82" s="43">
        <v>0.42199999999999999</v>
      </c>
      <c r="D82" s="43">
        <v>6.8000000000000005E-2</v>
      </c>
      <c r="E82" s="43">
        <v>0.251</v>
      </c>
      <c r="F82" s="58">
        <v>0.79</v>
      </c>
      <c r="G82" s="62">
        <v>3.95E-2</v>
      </c>
      <c r="H82" s="43">
        <v>0.1724</v>
      </c>
      <c r="I82" s="43">
        <v>6.5000000000000002E-2</v>
      </c>
      <c r="J82" s="43">
        <v>0.14599999999999999</v>
      </c>
      <c r="K82" s="58">
        <v>0.4229</v>
      </c>
      <c r="L82" s="63">
        <v>3.2000000000000001E-2</v>
      </c>
      <c r="M82" s="112" t="s">
        <v>50</v>
      </c>
      <c r="N82" s="112" t="s">
        <v>50</v>
      </c>
      <c r="O82" s="103" t="s">
        <v>49</v>
      </c>
      <c r="P82" s="103" t="s">
        <v>49</v>
      </c>
    </row>
    <row r="83" spans="1:16" x14ac:dyDescent="0.25">
      <c r="A83" s="69" t="s">
        <v>54</v>
      </c>
      <c r="B83" s="73">
        <v>0.2717</v>
      </c>
      <c r="C83" s="73">
        <v>0.19931599999999999</v>
      </c>
      <c r="D83" s="73">
        <v>3.0978000000000003</v>
      </c>
      <c r="E83" s="73">
        <v>1.9631500000000002</v>
      </c>
      <c r="F83" s="111">
        <v>5.5319660000000006</v>
      </c>
      <c r="G83" s="74">
        <v>0.16841499999999998</v>
      </c>
      <c r="H83" s="73">
        <v>0.122</v>
      </c>
      <c r="I83" s="73">
        <v>3.7200300000000004</v>
      </c>
      <c r="J83" s="73">
        <v>3.5827460000000002</v>
      </c>
      <c r="K83" s="111">
        <v>7.5931910000000009</v>
      </c>
      <c r="L83" s="73">
        <v>0.91800000000000004</v>
      </c>
      <c r="M83" s="73">
        <v>0.63900000000000001</v>
      </c>
      <c r="N83" s="73">
        <v>0.17749999999999999</v>
      </c>
      <c r="O83" s="71">
        <f t="shared" si="8"/>
        <v>-0.72222222222222221</v>
      </c>
      <c r="P83" s="71">
        <f t="shared" si="9"/>
        <v>-0.95228533103227653</v>
      </c>
    </row>
    <row r="84" spans="1:16" x14ac:dyDescent="0.25">
      <c r="A84" s="33" t="s">
        <v>45</v>
      </c>
      <c r="B84" s="75">
        <v>19.271656999999998</v>
      </c>
      <c r="C84" s="75">
        <v>16.237646999999999</v>
      </c>
      <c r="D84" s="75">
        <v>33.995165999999998</v>
      </c>
      <c r="E84" s="75">
        <v>17.435517000000001</v>
      </c>
      <c r="F84" s="108">
        <v>86.939986999999988</v>
      </c>
      <c r="G84" s="79">
        <v>19.244581000000004</v>
      </c>
      <c r="H84" s="75">
        <v>36.509299000000013</v>
      </c>
      <c r="I84" s="75">
        <v>20.538426999999999</v>
      </c>
      <c r="J84" s="75">
        <v>37.025389000000004</v>
      </c>
      <c r="K84" s="108">
        <v>113.31769600000003</v>
      </c>
      <c r="L84" s="79">
        <v>20.921447000000001</v>
      </c>
      <c r="M84" s="75">
        <v>27.038127999999997</v>
      </c>
      <c r="N84" s="75">
        <v>25.718671000000001</v>
      </c>
      <c r="O84" s="76">
        <f t="shared" si="8"/>
        <v>-4.8799865138592302E-2</v>
      </c>
      <c r="P84" s="76">
        <f t="shared" si="9"/>
        <v>0.2522220421262058</v>
      </c>
    </row>
    <row r="86" spans="1:16" x14ac:dyDescent="0.25">
      <c r="A86" s="5" t="s">
        <v>55</v>
      </c>
    </row>
    <row r="87" spans="1:16" x14ac:dyDescent="0.25">
      <c r="A87" s="5"/>
      <c r="B87" s="135">
        <v>2020</v>
      </c>
      <c r="C87" s="135"/>
      <c r="D87" s="135"/>
      <c r="E87" s="135"/>
      <c r="F87" s="136"/>
      <c r="G87" s="134">
        <v>2021</v>
      </c>
      <c r="H87" s="135"/>
      <c r="I87" s="135"/>
      <c r="J87" s="135"/>
      <c r="K87" s="136"/>
      <c r="L87" s="134">
        <v>2022</v>
      </c>
      <c r="M87" s="135"/>
      <c r="N87" s="135"/>
      <c r="O87" s="50"/>
    </row>
    <row r="88" spans="1:16" x14ac:dyDescent="0.25">
      <c r="A88" s="6"/>
      <c r="B88" s="9" t="s">
        <v>36</v>
      </c>
      <c r="C88" s="9" t="s">
        <v>37</v>
      </c>
      <c r="D88" s="9" t="s">
        <v>38</v>
      </c>
      <c r="E88" s="9" t="s">
        <v>39</v>
      </c>
      <c r="F88" s="106" t="s">
        <v>40</v>
      </c>
      <c r="G88" s="34" t="s">
        <v>36</v>
      </c>
      <c r="H88" s="9" t="s">
        <v>37</v>
      </c>
      <c r="I88" s="9" t="s">
        <v>38</v>
      </c>
      <c r="J88" s="9" t="s">
        <v>39</v>
      </c>
      <c r="K88" s="106" t="s">
        <v>40</v>
      </c>
      <c r="L88" s="9" t="s">
        <v>36</v>
      </c>
      <c r="M88" s="9" t="s">
        <v>37</v>
      </c>
      <c r="N88" s="9" t="s">
        <v>38</v>
      </c>
      <c r="O88" s="9" t="s">
        <v>41</v>
      </c>
      <c r="P88" s="9" t="s">
        <v>42</v>
      </c>
    </row>
    <row r="89" spans="1:16" x14ac:dyDescent="0.25">
      <c r="A89" t="s">
        <v>43</v>
      </c>
      <c r="B89" s="55">
        <v>74</v>
      </c>
      <c r="C89" s="55">
        <v>64</v>
      </c>
      <c r="D89" s="55">
        <v>62</v>
      </c>
      <c r="E89" s="55">
        <v>69</v>
      </c>
      <c r="F89" s="109">
        <v>249</v>
      </c>
      <c r="G89" s="56">
        <v>61</v>
      </c>
      <c r="H89" s="55">
        <v>74</v>
      </c>
      <c r="I89" s="55">
        <v>71</v>
      </c>
      <c r="J89" s="55">
        <v>78</v>
      </c>
      <c r="K89" s="109">
        <v>272</v>
      </c>
      <c r="L89" s="55">
        <v>66</v>
      </c>
      <c r="M89" s="55">
        <v>59</v>
      </c>
      <c r="N89" s="55">
        <v>53</v>
      </c>
      <c r="O89" s="53">
        <f t="shared" ref="O89:O98" si="10">(N89-M89)/M89</f>
        <v>-0.10169491525423729</v>
      </c>
      <c r="P89" s="53">
        <f t="shared" ref="P89:P98" si="11">(N89-I89)/I89</f>
        <v>-0.25352112676056338</v>
      </c>
    </row>
    <row r="90" spans="1:16" x14ac:dyDescent="0.25">
      <c r="A90" s="104" t="s">
        <v>12</v>
      </c>
      <c r="B90" s="16">
        <v>22</v>
      </c>
      <c r="C90" s="16">
        <v>19</v>
      </c>
      <c r="D90" s="16">
        <v>30</v>
      </c>
      <c r="E90" s="16">
        <v>29</v>
      </c>
      <c r="F90" s="52">
        <v>92</v>
      </c>
      <c r="G90" s="48">
        <v>24</v>
      </c>
      <c r="H90" s="16">
        <v>30</v>
      </c>
      <c r="I90" s="16">
        <v>21</v>
      </c>
      <c r="J90" s="16">
        <v>33</v>
      </c>
      <c r="K90" s="52">
        <v>105</v>
      </c>
      <c r="L90" s="16">
        <v>17</v>
      </c>
      <c r="M90" s="16">
        <v>14</v>
      </c>
      <c r="N90" s="16">
        <v>14</v>
      </c>
      <c r="O90" s="105">
        <f t="shared" si="10"/>
        <v>0</v>
      </c>
      <c r="P90" s="105">
        <f t="shared" si="11"/>
        <v>-0.33333333333333331</v>
      </c>
    </row>
    <row r="91" spans="1:16" x14ac:dyDescent="0.25">
      <c r="A91" s="104" t="s">
        <v>13</v>
      </c>
      <c r="B91" s="16">
        <v>15</v>
      </c>
      <c r="C91" s="16">
        <v>13</v>
      </c>
      <c r="D91" s="16">
        <v>15</v>
      </c>
      <c r="E91" s="16">
        <v>16</v>
      </c>
      <c r="F91" s="52">
        <v>56</v>
      </c>
      <c r="G91" s="48">
        <v>15</v>
      </c>
      <c r="H91" s="16">
        <v>13</v>
      </c>
      <c r="I91" s="16">
        <v>21</v>
      </c>
      <c r="J91" s="16">
        <v>12</v>
      </c>
      <c r="K91" s="52">
        <v>58</v>
      </c>
      <c r="L91" s="16">
        <v>25</v>
      </c>
      <c r="M91" s="16">
        <v>18</v>
      </c>
      <c r="N91" s="16">
        <v>14</v>
      </c>
      <c r="O91" s="105">
        <f t="shared" si="10"/>
        <v>-0.22222222222222221</v>
      </c>
      <c r="P91" s="105">
        <f t="shared" si="11"/>
        <v>-0.33333333333333331</v>
      </c>
    </row>
    <row r="92" spans="1:16" x14ac:dyDescent="0.25">
      <c r="A92" s="104" t="s">
        <v>14</v>
      </c>
      <c r="B92" s="16">
        <v>7</v>
      </c>
      <c r="C92" s="16">
        <v>14</v>
      </c>
      <c r="D92" s="16">
        <v>8</v>
      </c>
      <c r="E92" s="16">
        <v>12</v>
      </c>
      <c r="F92" s="52">
        <v>35</v>
      </c>
      <c r="G92" s="48">
        <v>8</v>
      </c>
      <c r="H92" s="16">
        <v>13</v>
      </c>
      <c r="I92" s="16">
        <v>10</v>
      </c>
      <c r="J92" s="16">
        <v>15</v>
      </c>
      <c r="K92" s="52">
        <v>45</v>
      </c>
      <c r="L92" s="16">
        <v>11</v>
      </c>
      <c r="M92" s="16">
        <v>12</v>
      </c>
      <c r="N92" s="16">
        <v>13</v>
      </c>
      <c r="O92" s="105">
        <f t="shared" si="10"/>
        <v>8.3333333333333329E-2</v>
      </c>
      <c r="P92" s="105">
        <f t="shared" si="11"/>
        <v>0.3</v>
      </c>
    </row>
    <row r="93" spans="1:16" x14ac:dyDescent="0.25">
      <c r="A93" s="8" t="s">
        <v>15</v>
      </c>
      <c r="B93" s="16">
        <v>21</v>
      </c>
      <c r="C93" s="16">
        <v>9</v>
      </c>
      <c r="D93" s="16">
        <v>19</v>
      </c>
      <c r="E93" s="16">
        <v>19</v>
      </c>
      <c r="F93" s="52">
        <v>62</v>
      </c>
      <c r="G93" s="48">
        <v>22</v>
      </c>
      <c r="H93" s="16">
        <v>23</v>
      </c>
      <c r="I93" s="16">
        <v>20</v>
      </c>
      <c r="J93" s="16">
        <v>42</v>
      </c>
      <c r="K93" s="52">
        <v>94</v>
      </c>
      <c r="L93" s="16">
        <v>23</v>
      </c>
      <c r="M93" s="16">
        <v>42</v>
      </c>
      <c r="N93" s="16">
        <v>15</v>
      </c>
      <c r="O93" s="54">
        <f t="shared" si="10"/>
        <v>-0.6428571428571429</v>
      </c>
      <c r="P93" s="54">
        <f t="shared" si="11"/>
        <v>-0.25</v>
      </c>
    </row>
    <row r="94" spans="1:16" x14ac:dyDescent="0.25">
      <c r="A94" s="8" t="s">
        <v>16</v>
      </c>
      <c r="B94" s="16">
        <v>7</v>
      </c>
      <c r="C94" s="16">
        <v>16</v>
      </c>
      <c r="D94" s="16">
        <v>11</v>
      </c>
      <c r="E94" s="16">
        <v>15</v>
      </c>
      <c r="F94" s="52">
        <v>45</v>
      </c>
      <c r="G94" s="48">
        <v>14</v>
      </c>
      <c r="H94" s="16">
        <v>20</v>
      </c>
      <c r="I94" s="16">
        <v>8</v>
      </c>
      <c r="J94" s="16">
        <v>22</v>
      </c>
      <c r="K94" s="52">
        <v>57</v>
      </c>
      <c r="L94" s="16">
        <v>18</v>
      </c>
      <c r="M94" s="16">
        <v>15</v>
      </c>
      <c r="N94" s="16">
        <v>12</v>
      </c>
      <c r="O94" s="54">
        <f t="shared" si="10"/>
        <v>-0.2</v>
      </c>
      <c r="P94" s="54">
        <f t="shared" si="11"/>
        <v>0.5</v>
      </c>
    </row>
    <row r="95" spans="1:16" x14ac:dyDescent="0.25">
      <c r="A95" s="8" t="s">
        <v>44</v>
      </c>
      <c r="B95" s="16">
        <v>14</v>
      </c>
      <c r="C95" s="16">
        <v>3</v>
      </c>
      <c r="D95" s="16">
        <v>1</v>
      </c>
      <c r="E95" s="16">
        <v>7</v>
      </c>
      <c r="F95" s="52">
        <v>23</v>
      </c>
      <c r="G95" s="48">
        <v>9</v>
      </c>
      <c r="H95" s="16">
        <v>8</v>
      </c>
      <c r="I95" s="16">
        <v>9</v>
      </c>
      <c r="J95" s="16">
        <v>7</v>
      </c>
      <c r="K95" s="52">
        <v>26</v>
      </c>
      <c r="L95" s="16">
        <v>6</v>
      </c>
      <c r="M95" s="16">
        <v>4</v>
      </c>
      <c r="N95" s="16">
        <v>6</v>
      </c>
      <c r="O95" s="54">
        <f t="shared" si="10"/>
        <v>0.5</v>
      </c>
      <c r="P95" s="54">
        <f t="shared" si="11"/>
        <v>-0.33333333333333331</v>
      </c>
    </row>
    <row r="96" spans="1:16" x14ac:dyDescent="0.25">
      <c r="A96" s="8" t="s">
        <v>18</v>
      </c>
      <c r="B96" s="16">
        <v>1</v>
      </c>
      <c r="C96" s="16">
        <v>2</v>
      </c>
      <c r="D96" s="16">
        <v>1</v>
      </c>
      <c r="E96" s="16">
        <v>5</v>
      </c>
      <c r="F96" s="52">
        <v>9</v>
      </c>
      <c r="G96" s="48">
        <v>6</v>
      </c>
      <c r="H96" s="16">
        <v>3</v>
      </c>
      <c r="I96" s="16">
        <v>1</v>
      </c>
      <c r="J96" s="16">
        <v>5</v>
      </c>
      <c r="K96" s="52">
        <v>15</v>
      </c>
      <c r="L96" s="16">
        <v>3</v>
      </c>
      <c r="M96" s="16" t="s">
        <v>50</v>
      </c>
      <c r="N96" s="16" t="s">
        <v>50</v>
      </c>
      <c r="O96" s="103" t="s">
        <v>49</v>
      </c>
      <c r="P96" s="103" t="s">
        <v>49</v>
      </c>
    </row>
    <row r="97" spans="1:16" x14ac:dyDescent="0.25">
      <c r="A97" s="69" t="s">
        <v>54</v>
      </c>
      <c r="B97" s="70">
        <v>4</v>
      </c>
      <c r="C97" s="70">
        <v>4</v>
      </c>
      <c r="D97" s="70">
        <v>3</v>
      </c>
      <c r="E97" s="70">
        <v>7</v>
      </c>
      <c r="F97" s="110">
        <v>17</v>
      </c>
      <c r="G97" s="77">
        <v>1</v>
      </c>
      <c r="H97" s="70">
        <v>3</v>
      </c>
      <c r="I97" s="70">
        <v>7</v>
      </c>
      <c r="J97" s="70">
        <v>9</v>
      </c>
      <c r="K97" s="110">
        <v>17</v>
      </c>
      <c r="L97" s="70">
        <v>4</v>
      </c>
      <c r="M97" s="70">
        <v>5</v>
      </c>
      <c r="N97" s="70">
        <v>3</v>
      </c>
      <c r="O97" s="71">
        <f t="shared" si="10"/>
        <v>-0.4</v>
      </c>
      <c r="P97" s="71">
        <f t="shared" si="11"/>
        <v>-0.5714285714285714</v>
      </c>
    </row>
    <row r="98" spans="1:16" x14ac:dyDescent="0.25">
      <c r="A98" s="33" t="s">
        <v>45</v>
      </c>
      <c r="B98" s="47">
        <v>121</v>
      </c>
      <c r="C98" s="47">
        <v>98</v>
      </c>
      <c r="D98" s="47">
        <v>97</v>
      </c>
      <c r="E98" s="47">
        <v>122</v>
      </c>
      <c r="F98" s="91">
        <v>405</v>
      </c>
      <c r="G98" s="78">
        <v>113</v>
      </c>
      <c r="H98" s="47">
        <v>131</v>
      </c>
      <c r="I98" s="47">
        <v>116</v>
      </c>
      <c r="J98" s="47">
        <v>163</v>
      </c>
      <c r="K98" s="91">
        <v>481</v>
      </c>
      <c r="L98" s="78">
        <v>120</v>
      </c>
      <c r="M98" s="47">
        <v>125</v>
      </c>
      <c r="N98" s="47">
        <v>89</v>
      </c>
      <c r="O98" s="76">
        <f t="shared" si="10"/>
        <v>-0.28799999999999998</v>
      </c>
      <c r="P98" s="76">
        <f t="shared" si="11"/>
        <v>-0.23275862068965517</v>
      </c>
    </row>
    <row r="99" spans="1:16" ht="15" customHeight="1" x14ac:dyDescent="0.25">
      <c r="A99" s="1" t="s">
        <v>56</v>
      </c>
      <c r="B99" s="68"/>
      <c r="C99" s="68"/>
      <c r="D99" s="68"/>
      <c r="E99" s="68"/>
      <c r="F99" s="68"/>
      <c r="G99" s="68"/>
      <c r="H99" s="68"/>
      <c r="I99" s="68"/>
      <c r="J99" s="68"/>
      <c r="K99" s="68"/>
      <c r="L99" s="68"/>
      <c r="M99" s="68"/>
      <c r="N99" s="68"/>
      <c r="O99" s="68"/>
      <c r="P99" s="68"/>
    </row>
    <row r="101" spans="1:16" x14ac:dyDescent="0.25">
      <c r="A101" s="1" t="s">
        <v>57</v>
      </c>
      <c r="B101" s="45"/>
      <c r="C101" s="45"/>
      <c r="D101" s="45"/>
      <c r="E101" s="45"/>
      <c r="F101" s="45"/>
      <c r="G101" s="45"/>
      <c r="H101" s="45"/>
      <c r="I101" s="45"/>
      <c r="J101" s="45"/>
      <c r="K101" s="45"/>
      <c r="L101" s="45"/>
      <c r="M101" s="45"/>
      <c r="N101" s="45"/>
      <c r="O101" s="45"/>
      <c r="P101" s="46"/>
    </row>
    <row r="102" spans="1:16" x14ac:dyDescent="0.25">
      <c r="A102" s="1" t="s">
        <v>58</v>
      </c>
    </row>
  </sheetData>
  <mergeCells count="18">
    <mergeCell ref="B73:F73"/>
    <mergeCell ref="G73:K73"/>
    <mergeCell ref="L42:N42"/>
    <mergeCell ref="L57:N57"/>
    <mergeCell ref="L73:N73"/>
    <mergeCell ref="L87:N87"/>
    <mergeCell ref="B13:F13"/>
    <mergeCell ref="G13:K13"/>
    <mergeCell ref="B26:F26"/>
    <mergeCell ref="G26:K26"/>
    <mergeCell ref="L13:N13"/>
    <mergeCell ref="L26:N26"/>
    <mergeCell ref="B87:F87"/>
    <mergeCell ref="G87:K87"/>
    <mergeCell ref="B42:F42"/>
    <mergeCell ref="G42:K42"/>
    <mergeCell ref="B57:F57"/>
    <mergeCell ref="G57:K57"/>
  </mergeCells>
  <conditionalFormatting sqref="P15:P23">
    <cfRule type="dataBar" priority="38">
      <dataBar>
        <cfvo type="min"/>
        <cfvo type="max"/>
        <color theme="2"/>
      </dataBar>
      <extLst>
        <ext xmlns:x14="http://schemas.microsoft.com/office/spreadsheetml/2009/9/main" uri="{B025F937-C7B1-47D3-B67F-A62EFF666E3E}">
          <x14:id>{7EC08461-EB0C-4240-B07E-89E936AFF49F}</x14:id>
        </ext>
      </extLst>
    </cfRule>
  </conditionalFormatting>
  <conditionalFormatting sqref="O15:O23">
    <cfRule type="dataBar" priority="33">
      <dataBar>
        <cfvo type="min"/>
        <cfvo type="max"/>
        <color theme="2"/>
      </dataBar>
      <extLst>
        <ext xmlns:x14="http://schemas.microsoft.com/office/spreadsheetml/2009/9/main" uri="{B025F937-C7B1-47D3-B67F-A62EFF666E3E}">
          <x14:id>{E0222765-D010-4A86-9FA8-528D8C764BDC}</x14:id>
        </ext>
      </extLst>
    </cfRule>
  </conditionalFormatting>
  <conditionalFormatting sqref="P28:P36">
    <cfRule type="dataBar" priority="20">
      <dataBar>
        <cfvo type="min"/>
        <cfvo type="max"/>
        <color theme="2"/>
      </dataBar>
      <extLst>
        <ext xmlns:x14="http://schemas.microsoft.com/office/spreadsheetml/2009/9/main" uri="{B025F937-C7B1-47D3-B67F-A62EFF666E3E}">
          <x14:id>{E86E3567-7E1D-4430-95B4-0837BBF8CA62}</x14:id>
        </ext>
      </extLst>
    </cfRule>
  </conditionalFormatting>
  <conditionalFormatting sqref="O28:O36">
    <cfRule type="dataBar" priority="19">
      <dataBar>
        <cfvo type="min"/>
        <cfvo type="max"/>
        <color theme="2"/>
      </dataBar>
      <extLst>
        <ext xmlns:x14="http://schemas.microsoft.com/office/spreadsheetml/2009/9/main" uri="{B025F937-C7B1-47D3-B67F-A62EFF666E3E}">
          <x14:id>{36660322-A7F3-4F8F-AE85-3ED0175A9631}</x14:id>
        </ext>
      </extLst>
    </cfRule>
  </conditionalFormatting>
  <conditionalFormatting sqref="P44:P52">
    <cfRule type="dataBar" priority="14">
      <dataBar>
        <cfvo type="min"/>
        <cfvo type="max"/>
        <color theme="2"/>
      </dataBar>
      <extLst>
        <ext xmlns:x14="http://schemas.microsoft.com/office/spreadsheetml/2009/9/main" uri="{B025F937-C7B1-47D3-B67F-A62EFF666E3E}">
          <x14:id>{08FDCF66-110A-4A81-909D-EDE508C57541}</x14:id>
        </ext>
      </extLst>
    </cfRule>
  </conditionalFormatting>
  <conditionalFormatting sqref="O44:O52">
    <cfRule type="dataBar" priority="13">
      <dataBar>
        <cfvo type="min"/>
        <cfvo type="max"/>
        <color theme="2"/>
      </dataBar>
      <extLst>
        <ext xmlns:x14="http://schemas.microsoft.com/office/spreadsheetml/2009/9/main" uri="{B025F937-C7B1-47D3-B67F-A62EFF666E3E}">
          <x14:id>{FDB9142C-E9A2-40F2-8605-1DE6039AEFB1}</x14:id>
        </ext>
      </extLst>
    </cfRule>
  </conditionalFormatting>
  <conditionalFormatting sqref="P59:P67">
    <cfRule type="dataBar" priority="12">
      <dataBar>
        <cfvo type="min"/>
        <cfvo type="max"/>
        <color theme="2"/>
      </dataBar>
      <extLst>
        <ext xmlns:x14="http://schemas.microsoft.com/office/spreadsheetml/2009/9/main" uri="{B025F937-C7B1-47D3-B67F-A62EFF666E3E}">
          <x14:id>{5EE3EC3C-4087-484E-B7B2-F90E5883CAB2}</x14:id>
        </ext>
      </extLst>
    </cfRule>
  </conditionalFormatting>
  <conditionalFormatting sqref="O59:O67">
    <cfRule type="dataBar" priority="11">
      <dataBar>
        <cfvo type="min"/>
        <cfvo type="max"/>
        <color theme="2"/>
      </dataBar>
      <extLst>
        <ext xmlns:x14="http://schemas.microsoft.com/office/spreadsheetml/2009/9/main" uri="{B025F937-C7B1-47D3-B67F-A62EFF666E3E}">
          <x14:id>{1485919D-0D2F-477B-821D-46E50FA0578D}</x14:id>
        </ext>
      </extLst>
    </cfRule>
  </conditionalFormatting>
  <conditionalFormatting sqref="P75:P84">
    <cfRule type="dataBar" priority="10">
      <dataBar>
        <cfvo type="min"/>
        <cfvo type="max"/>
        <color theme="2"/>
      </dataBar>
      <extLst>
        <ext xmlns:x14="http://schemas.microsoft.com/office/spreadsheetml/2009/9/main" uri="{B025F937-C7B1-47D3-B67F-A62EFF666E3E}">
          <x14:id>{40234C3F-1E54-42F9-9C94-C1C4F41D2FAA}</x14:id>
        </ext>
      </extLst>
    </cfRule>
  </conditionalFormatting>
  <conditionalFormatting sqref="O75:O84">
    <cfRule type="dataBar" priority="9">
      <dataBar>
        <cfvo type="min"/>
        <cfvo type="max"/>
        <color theme="2"/>
      </dataBar>
      <extLst>
        <ext xmlns:x14="http://schemas.microsoft.com/office/spreadsheetml/2009/9/main" uri="{B025F937-C7B1-47D3-B67F-A62EFF666E3E}">
          <x14:id>{7188FACA-EC8A-4C3B-BC92-02B449475368}</x14:id>
        </ext>
      </extLst>
    </cfRule>
  </conditionalFormatting>
  <conditionalFormatting sqref="P89:P98">
    <cfRule type="dataBar" priority="6">
      <dataBar>
        <cfvo type="min"/>
        <cfvo type="max"/>
        <color theme="2"/>
      </dataBar>
      <extLst>
        <ext xmlns:x14="http://schemas.microsoft.com/office/spreadsheetml/2009/9/main" uri="{B025F937-C7B1-47D3-B67F-A62EFF666E3E}">
          <x14:id>{CA9F192B-BEB8-4EAB-84CB-06DEA79E7646}</x14:id>
        </ext>
      </extLst>
    </cfRule>
  </conditionalFormatting>
  <conditionalFormatting sqref="O89:O98">
    <cfRule type="dataBar" priority="5">
      <dataBar>
        <cfvo type="min"/>
        <cfvo type="max"/>
        <color theme="2"/>
      </dataBar>
      <extLst>
        <ext xmlns:x14="http://schemas.microsoft.com/office/spreadsheetml/2009/9/main" uri="{B025F937-C7B1-47D3-B67F-A62EFF666E3E}">
          <x14:id>{E9E2D841-88C6-4073-947B-77BE4C2EAB41}</x14:id>
        </ext>
      </extLst>
    </cfRule>
  </conditionalFormatting>
  <hyperlinks>
    <hyperlink ref="A7" location="'Welcome and Contents'!A1" display="Return to Table of Contents"/>
    <hyperlink ref="P2" location="Overview!A12" display="Investments"/>
    <hyperlink ref="P3" location="Overview!A41" display="Exits"/>
    <hyperlink ref="A38" location="'Welcome and Contents'!A1" display="Return to Table of Contents"/>
    <hyperlink ref="A39" location="Overview!A1" display="Return to Top of Page"/>
    <hyperlink ref="A69" location="'Welcome and Contents'!A1" display="Return to Table of Contents"/>
    <hyperlink ref="P4" location="Overview!A72" display="Fundraising"/>
    <hyperlink ref="A70" location="Overview!A1" display="Return to Top of Pag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EC08461-EB0C-4240-B07E-89E936AFF49F}">
            <x14:dataBar minLength="0" maxLength="100" gradient="0">
              <x14:cfvo type="autoMin"/>
              <x14:cfvo type="autoMax"/>
              <x14:negativeFillColor theme="4"/>
              <x14:axisColor rgb="FF000000"/>
            </x14:dataBar>
          </x14:cfRule>
          <xm:sqref>P15:P23</xm:sqref>
        </x14:conditionalFormatting>
        <x14:conditionalFormatting xmlns:xm="http://schemas.microsoft.com/office/excel/2006/main">
          <x14:cfRule type="dataBar" id="{E0222765-D010-4A86-9FA8-528D8C764BDC}">
            <x14:dataBar minLength="0" maxLength="100" gradient="0">
              <x14:cfvo type="autoMin"/>
              <x14:cfvo type="autoMax"/>
              <x14:negativeFillColor theme="4"/>
              <x14:axisColor rgb="FF000000"/>
            </x14:dataBar>
          </x14:cfRule>
          <xm:sqref>O15:O23</xm:sqref>
        </x14:conditionalFormatting>
        <x14:conditionalFormatting xmlns:xm="http://schemas.microsoft.com/office/excel/2006/main">
          <x14:cfRule type="dataBar" id="{E86E3567-7E1D-4430-95B4-0837BBF8CA62}">
            <x14:dataBar minLength="0" maxLength="100" gradient="0">
              <x14:cfvo type="autoMin"/>
              <x14:cfvo type="autoMax"/>
              <x14:negativeFillColor theme="4"/>
              <x14:axisColor rgb="FF000000"/>
            </x14:dataBar>
          </x14:cfRule>
          <xm:sqref>P28:P36</xm:sqref>
        </x14:conditionalFormatting>
        <x14:conditionalFormatting xmlns:xm="http://schemas.microsoft.com/office/excel/2006/main">
          <x14:cfRule type="dataBar" id="{36660322-A7F3-4F8F-AE85-3ED0175A9631}">
            <x14:dataBar minLength="0" maxLength="100" gradient="0">
              <x14:cfvo type="autoMin"/>
              <x14:cfvo type="autoMax"/>
              <x14:negativeFillColor theme="4"/>
              <x14:axisColor rgb="FF000000"/>
            </x14:dataBar>
          </x14:cfRule>
          <xm:sqref>O28:O36</xm:sqref>
        </x14:conditionalFormatting>
        <x14:conditionalFormatting xmlns:xm="http://schemas.microsoft.com/office/excel/2006/main">
          <x14:cfRule type="dataBar" id="{08FDCF66-110A-4A81-909D-EDE508C57541}">
            <x14:dataBar minLength="0" maxLength="100" gradient="0">
              <x14:cfvo type="autoMin"/>
              <x14:cfvo type="autoMax"/>
              <x14:negativeFillColor theme="4"/>
              <x14:axisColor rgb="FF000000"/>
            </x14:dataBar>
          </x14:cfRule>
          <xm:sqref>P44:P52</xm:sqref>
        </x14:conditionalFormatting>
        <x14:conditionalFormatting xmlns:xm="http://schemas.microsoft.com/office/excel/2006/main">
          <x14:cfRule type="dataBar" id="{FDB9142C-E9A2-40F2-8605-1DE6039AEFB1}">
            <x14:dataBar minLength="0" maxLength="100" gradient="0">
              <x14:cfvo type="autoMin"/>
              <x14:cfvo type="autoMax"/>
              <x14:negativeFillColor theme="4"/>
              <x14:axisColor rgb="FF000000"/>
            </x14:dataBar>
          </x14:cfRule>
          <xm:sqref>O44:O52</xm:sqref>
        </x14:conditionalFormatting>
        <x14:conditionalFormatting xmlns:xm="http://schemas.microsoft.com/office/excel/2006/main">
          <x14:cfRule type="dataBar" id="{5EE3EC3C-4087-484E-B7B2-F90E5883CAB2}">
            <x14:dataBar minLength="0" maxLength="100" gradient="0">
              <x14:cfvo type="autoMin"/>
              <x14:cfvo type="autoMax"/>
              <x14:negativeFillColor theme="4"/>
              <x14:axisColor rgb="FF000000"/>
            </x14:dataBar>
          </x14:cfRule>
          <xm:sqref>P59:P67</xm:sqref>
        </x14:conditionalFormatting>
        <x14:conditionalFormatting xmlns:xm="http://schemas.microsoft.com/office/excel/2006/main">
          <x14:cfRule type="dataBar" id="{1485919D-0D2F-477B-821D-46E50FA0578D}">
            <x14:dataBar minLength="0" maxLength="100" gradient="0">
              <x14:cfvo type="autoMin"/>
              <x14:cfvo type="autoMax"/>
              <x14:negativeFillColor theme="4"/>
              <x14:axisColor rgb="FF000000"/>
            </x14:dataBar>
          </x14:cfRule>
          <xm:sqref>O59:O67</xm:sqref>
        </x14:conditionalFormatting>
        <x14:conditionalFormatting xmlns:xm="http://schemas.microsoft.com/office/excel/2006/main">
          <x14:cfRule type="dataBar" id="{40234C3F-1E54-42F9-9C94-C1C4F41D2FAA}">
            <x14:dataBar minLength="0" maxLength="100" gradient="0">
              <x14:cfvo type="autoMin"/>
              <x14:cfvo type="autoMax"/>
              <x14:negativeFillColor theme="4"/>
              <x14:axisColor rgb="FF000000"/>
            </x14:dataBar>
          </x14:cfRule>
          <xm:sqref>P75:P84</xm:sqref>
        </x14:conditionalFormatting>
        <x14:conditionalFormatting xmlns:xm="http://schemas.microsoft.com/office/excel/2006/main">
          <x14:cfRule type="dataBar" id="{7188FACA-EC8A-4C3B-BC92-02B449475368}">
            <x14:dataBar minLength="0" maxLength="100" gradient="0">
              <x14:cfvo type="autoMin"/>
              <x14:cfvo type="autoMax"/>
              <x14:negativeFillColor theme="4"/>
              <x14:axisColor rgb="FF000000"/>
            </x14:dataBar>
          </x14:cfRule>
          <xm:sqref>O75:O84</xm:sqref>
        </x14:conditionalFormatting>
        <x14:conditionalFormatting xmlns:xm="http://schemas.microsoft.com/office/excel/2006/main">
          <x14:cfRule type="dataBar" id="{CA9F192B-BEB8-4EAB-84CB-06DEA79E7646}">
            <x14:dataBar minLength="0" maxLength="100" gradient="0">
              <x14:cfvo type="autoMin"/>
              <x14:cfvo type="autoMax"/>
              <x14:negativeFillColor theme="4"/>
              <x14:axisColor rgb="FF000000"/>
            </x14:dataBar>
          </x14:cfRule>
          <xm:sqref>P89:P98</xm:sqref>
        </x14:conditionalFormatting>
        <x14:conditionalFormatting xmlns:xm="http://schemas.microsoft.com/office/excel/2006/main">
          <x14:cfRule type="dataBar" id="{E9E2D841-88C6-4073-947B-77BE4C2EAB41}">
            <x14:dataBar minLength="0" maxLength="100" gradient="0">
              <x14:cfvo type="autoMin"/>
              <x14:cfvo type="autoMax"/>
              <x14:negativeFillColor theme="4"/>
              <x14:axisColor rgb="FF000000"/>
            </x14:dataBar>
          </x14:cfRule>
          <xm:sqref>O89:O98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36"/>
  <sheetViews>
    <sheetView showGridLines="0" zoomScaleNormal="100" workbookViewId="0"/>
  </sheetViews>
  <sheetFormatPr defaultRowHeight="15" x14ac:dyDescent="0.25"/>
  <cols>
    <col min="1" max="1" width="25.85546875" customWidth="1"/>
    <col min="2" max="14" width="9.5703125" customWidth="1"/>
    <col min="15" max="16" width="12.42578125" customWidth="1"/>
  </cols>
  <sheetData>
    <row r="1" spans="1:16" x14ac:dyDescent="0.25">
      <c r="A1" s="2"/>
    </row>
    <row r="6" spans="1:16" ht="18.75" x14ac:dyDescent="0.3">
      <c r="A6" s="10" t="s">
        <v>556</v>
      </c>
      <c r="B6" s="11"/>
      <c r="C6" s="11"/>
      <c r="D6" s="11"/>
      <c r="E6" s="11"/>
      <c r="F6" s="11"/>
      <c r="G6" s="11"/>
      <c r="H6" s="11"/>
      <c r="I6" s="11"/>
      <c r="J6" s="11"/>
      <c r="K6" s="11"/>
      <c r="L6" s="11"/>
      <c r="M6" s="11"/>
      <c r="N6" s="11"/>
      <c r="O6" s="11"/>
      <c r="P6" s="11"/>
    </row>
    <row r="7" spans="1:16" x14ac:dyDescent="0.25">
      <c r="A7" s="4" t="s">
        <v>33</v>
      </c>
    </row>
    <row r="9" spans="1:16" x14ac:dyDescent="0.25">
      <c r="A9" s="5" t="s">
        <v>59</v>
      </c>
      <c r="H9" s="50"/>
    </row>
    <row r="10" spans="1:16" x14ac:dyDescent="0.25">
      <c r="A10" s="5"/>
      <c r="B10" s="135">
        <v>2020</v>
      </c>
      <c r="C10" s="135"/>
      <c r="D10" s="135"/>
      <c r="E10" s="135"/>
      <c r="F10" s="136"/>
      <c r="G10" s="134">
        <v>2021</v>
      </c>
      <c r="H10" s="135"/>
      <c r="I10" s="135"/>
      <c r="J10" s="135"/>
      <c r="K10" s="136"/>
      <c r="L10" s="134">
        <v>2022</v>
      </c>
      <c r="M10" s="135"/>
      <c r="N10" s="135"/>
      <c r="O10" s="50"/>
    </row>
    <row r="11" spans="1:16" x14ac:dyDescent="0.25">
      <c r="A11" s="6"/>
      <c r="B11" s="9" t="s">
        <v>36</v>
      </c>
      <c r="C11" s="9" t="s">
        <v>37</v>
      </c>
      <c r="D11" s="9" t="s">
        <v>38</v>
      </c>
      <c r="E11" s="9" t="s">
        <v>39</v>
      </c>
      <c r="F11" s="106" t="s">
        <v>40</v>
      </c>
      <c r="G11" s="34" t="s">
        <v>36</v>
      </c>
      <c r="H11" s="9" t="s">
        <v>37</v>
      </c>
      <c r="I11" s="9" t="s">
        <v>38</v>
      </c>
      <c r="J11" s="9" t="s">
        <v>39</v>
      </c>
      <c r="K11" s="106" t="s">
        <v>40</v>
      </c>
      <c r="L11" s="9" t="s">
        <v>36</v>
      </c>
      <c r="M11" s="9" t="s">
        <v>37</v>
      </c>
      <c r="N11" s="9" t="s">
        <v>38</v>
      </c>
      <c r="O11" s="9" t="s">
        <v>41</v>
      </c>
      <c r="P11" s="9" t="s">
        <v>42</v>
      </c>
    </row>
    <row r="12" spans="1:16" x14ac:dyDescent="0.25">
      <c r="A12" t="s">
        <v>43</v>
      </c>
      <c r="B12" s="40">
        <v>8840.5979999999981</v>
      </c>
      <c r="C12" s="40">
        <v>13133.365</v>
      </c>
      <c r="D12" s="40">
        <v>14779.490000000005</v>
      </c>
      <c r="E12" s="40">
        <v>27020.988999999998</v>
      </c>
      <c r="F12" s="107">
        <v>63774.442000000003</v>
      </c>
      <c r="G12" s="57">
        <v>24228.436896509989</v>
      </c>
      <c r="H12" s="40">
        <v>24627.49500000001</v>
      </c>
      <c r="I12" s="40">
        <v>39174.255000000005</v>
      </c>
      <c r="J12" s="40">
        <v>31897.277999999995</v>
      </c>
      <c r="K12" s="107">
        <v>119927.46489650992</v>
      </c>
      <c r="L12" s="40">
        <v>26816.186000000002</v>
      </c>
      <c r="M12" s="40">
        <v>19454.643999999993</v>
      </c>
      <c r="N12" s="40">
        <v>21002.155999999966</v>
      </c>
      <c r="O12" s="53">
        <f>(N12-M12)/M12</f>
        <v>7.9544606418908204E-2</v>
      </c>
      <c r="P12" s="53">
        <f>(N12-I12)/I12</f>
        <v>-0.46387861109292405</v>
      </c>
    </row>
    <row r="13" spans="1:16" x14ac:dyDescent="0.25">
      <c r="A13" s="104" t="s">
        <v>12</v>
      </c>
      <c r="B13" s="43">
        <v>6178.6409999999996</v>
      </c>
      <c r="C13" s="43">
        <v>10328.829999999994</v>
      </c>
      <c r="D13" s="43">
        <v>10445.026000000007</v>
      </c>
      <c r="E13" s="43">
        <v>23101.457000000006</v>
      </c>
      <c r="F13" s="58">
        <v>50053.953999999998</v>
      </c>
      <c r="G13" s="59">
        <v>20154.104896510013</v>
      </c>
      <c r="H13" s="43">
        <v>15748.971000000009</v>
      </c>
      <c r="I13" s="43">
        <v>18225.566000000003</v>
      </c>
      <c r="J13" s="43">
        <v>16760.739000000001</v>
      </c>
      <c r="K13" s="58">
        <v>70889.38089650996</v>
      </c>
      <c r="L13" s="43">
        <v>13486.164000000001</v>
      </c>
      <c r="M13" s="43">
        <v>8201.4459999999963</v>
      </c>
      <c r="N13" s="43">
        <v>15639.539999999997</v>
      </c>
      <c r="O13" s="105">
        <f t="shared" ref="O13:O20" si="0">(N13-M13)/M13</f>
        <v>0.90692470571652906</v>
      </c>
      <c r="P13" s="105">
        <f t="shared" ref="P13:P20" si="1">(N13-I13)/I13</f>
        <v>-0.14189002415617738</v>
      </c>
    </row>
    <row r="14" spans="1:16" x14ac:dyDescent="0.25">
      <c r="A14" s="104" t="s">
        <v>13</v>
      </c>
      <c r="B14" s="43">
        <v>1872.0859999999989</v>
      </c>
      <c r="C14" s="43">
        <v>1102.3449999999998</v>
      </c>
      <c r="D14" s="43">
        <v>2200.7219999999998</v>
      </c>
      <c r="E14" s="43">
        <v>2822.7759999999998</v>
      </c>
      <c r="F14" s="58">
        <v>7997.9289999999955</v>
      </c>
      <c r="G14" s="59">
        <v>2426.06</v>
      </c>
      <c r="H14" s="43">
        <v>5867.9939999999979</v>
      </c>
      <c r="I14" s="43">
        <v>16130.447000000004</v>
      </c>
      <c r="J14" s="43">
        <v>9896.2289999999975</v>
      </c>
      <c r="K14" s="58">
        <v>34320.729999999989</v>
      </c>
      <c r="L14" s="43">
        <v>9010.9560000000001</v>
      </c>
      <c r="M14" s="43">
        <v>5978.3660000000036</v>
      </c>
      <c r="N14" s="43">
        <v>2039.885</v>
      </c>
      <c r="O14" s="105">
        <f t="shared" si="0"/>
        <v>-0.65878887308003575</v>
      </c>
      <c r="P14" s="105">
        <f t="shared" si="1"/>
        <v>-0.87353822246835444</v>
      </c>
    </row>
    <row r="15" spans="1:16" x14ac:dyDescent="0.25">
      <c r="A15" s="104" t="s">
        <v>14</v>
      </c>
      <c r="B15" s="43">
        <v>494.35999999999996</v>
      </c>
      <c r="C15" s="43">
        <v>1175.1630000000002</v>
      </c>
      <c r="D15" s="43">
        <v>1482.4599999999996</v>
      </c>
      <c r="E15" s="43">
        <v>504.29699999999997</v>
      </c>
      <c r="F15" s="58">
        <v>3656.28</v>
      </c>
      <c r="G15" s="59">
        <v>1404.8630000000003</v>
      </c>
      <c r="H15" s="43">
        <v>1846.671</v>
      </c>
      <c r="I15" s="43">
        <v>3572.947999999999</v>
      </c>
      <c r="J15" s="43">
        <v>3746.904</v>
      </c>
      <c r="K15" s="58">
        <v>10571.386000000008</v>
      </c>
      <c r="L15" s="43">
        <v>2273.8660000000004</v>
      </c>
      <c r="M15" s="43">
        <v>3985.3430000000003</v>
      </c>
      <c r="N15" s="43">
        <v>1562.905</v>
      </c>
      <c r="O15" s="105">
        <f>(N15-M15)/M15</f>
        <v>-0.60783676586933666</v>
      </c>
      <c r="P15" s="105">
        <f>(N15-I15)/I15</f>
        <v>-0.56257269907090712</v>
      </c>
    </row>
    <row r="16" spans="1:16" x14ac:dyDescent="0.25">
      <c r="A16" s="8" t="s">
        <v>15</v>
      </c>
      <c r="B16" s="43">
        <v>584.84300000000019</v>
      </c>
      <c r="C16" s="43">
        <v>953.71500000000003</v>
      </c>
      <c r="D16" s="43">
        <v>1408.3240000000003</v>
      </c>
      <c r="E16" s="43">
        <v>1261.7429999999995</v>
      </c>
      <c r="F16" s="58">
        <v>4208.625</v>
      </c>
      <c r="G16" s="59">
        <v>1690.5390000000004</v>
      </c>
      <c r="H16" s="43">
        <v>4980.6920000000027</v>
      </c>
      <c r="I16" s="43">
        <v>5178.3509999999997</v>
      </c>
      <c r="J16" s="43">
        <v>4017.4649999999997</v>
      </c>
      <c r="K16" s="58">
        <v>15867.046999999995</v>
      </c>
      <c r="L16" s="43">
        <v>2923.0050000000006</v>
      </c>
      <c r="M16" s="43">
        <v>2525.5720000000015</v>
      </c>
      <c r="N16" s="43">
        <v>1153.1310000000001</v>
      </c>
      <c r="O16" s="54">
        <f t="shared" si="0"/>
        <v>-0.54341788711626537</v>
      </c>
      <c r="P16" s="54">
        <f t="shared" si="1"/>
        <v>-0.77731694896695869</v>
      </c>
    </row>
    <row r="17" spans="1:16" x14ac:dyDescent="0.25">
      <c r="A17" s="8" t="s">
        <v>16</v>
      </c>
      <c r="B17" s="43">
        <v>171.07099999999997</v>
      </c>
      <c r="C17" s="43">
        <v>109.79299999999995</v>
      </c>
      <c r="D17" s="43">
        <v>88.067999999999998</v>
      </c>
      <c r="E17" s="43">
        <v>145.97499999999999</v>
      </c>
      <c r="F17" s="58">
        <v>514.90700000000004</v>
      </c>
      <c r="G17" s="59">
        <v>368.04799999999994</v>
      </c>
      <c r="H17" s="43">
        <v>597.60699999999997</v>
      </c>
      <c r="I17" s="43">
        <v>1493.54</v>
      </c>
      <c r="J17" s="43">
        <v>701.68799999999987</v>
      </c>
      <c r="K17" s="58">
        <v>3160.8830000000007</v>
      </c>
      <c r="L17" s="43">
        <v>1298.6199999999997</v>
      </c>
      <c r="M17" s="43">
        <v>488.06000000000017</v>
      </c>
      <c r="N17" s="43">
        <v>492.92500000000001</v>
      </c>
      <c r="O17" s="54">
        <f t="shared" si="0"/>
        <v>9.9680367167967812E-3</v>
      </c>
      <c r="P17" s="54">
        <f t="shared" si="1"/>
        <v>-0.66996196954885712</v>
      </c>
    </row>
    <row r="18" spans="1:16" x14ac:dyDescent="0.25">
      <c r="A18" s="8" t="s">
        <v>44</v>
      </c>
      <c r="B18" s="43">
        <v>118.489</v>
      </c>
      <c r="C18" s="43">
        <v>485.14099999999996</v>
      </c>
      <c r="D18" s="43">
        <v>319.98899999999998</v>
      </c>
      <c r="E18" s="43">
        <v>215.721</v>
      </c>
      <c r="F18" s="58">
        <v>1139.3400000000001</v>
      </c>
      <c r="G18" s="59">
        <v>1777.854</v>
      </c>
      <c r="H18" s="43">
        <v>1509.8969999999999</v>
      </c>
      <c r="I18" s="43">
        <v>1254.5130000000001</v>
      </c>
      <c r="J18" s="43">
        <v>2453.2160000000003</v>
      </c>
      <c r="K18" s="58">
        <v>6995.4799999999987</v>
      </c>
      <c r="L18" s="43">
        <v>2936.7120000000004</v>
      </c>
      <c r="M18" s="43">
        <v>1338.1480000000001</v>
      </c>
      <c r="N18" s="43">
        <v>249.91699999999994</v>
      </c>
      <c r="O18" s="54">
        <f t="shared" si="0"/>
        <v>-0.81323665244801036</v>
      </c>
      <c r="P18" s="54">
        <f t="shared" si="1"/>
        <v>-0.80078564351266202</v>
      </c>
    </row>
    <row r="19" spans="1:16" x14ac:dyDescent="0.25">
      <c r="A19" s="69" t="s">
        <v>18</v>
      </c>
      <c r="B19" s="73">
        <v>123.72499999999999</v>
      </c>
      <c r="C19" s="73">
        <v>54.336000000000006</v>
      </c>
      <c r="D19" s="73">
        <v>38.650000000000006</v>
      </c>
      <c r="E19" s="73">
        <v>77.031999999999996</v>
      </c>
      <c r="F19" s="111">
        <v>293.74300000000005</v>
      </c>
      <c r="G19" s="74">
        <v>233.07300000000001</v>
      </c>
      <c r="H19" s="73">
        <v>372.59599999999995</v>
      </c>
      <c r="I19" s="73">
        <v>705.44100000000014</v>
      </c>
      <c r="J19" s="73">
        <v>421.1049999999999</v>
      </c>
      <c r="K19" s="111">
        <v>1732.2149999999997</v>
      </c>
      <c r="L19" s="73">
        <v>572.26200000000006</v>
      </c>
      <c r="M19" s="73">
        <v>781.05000000000018</v>
      </c>
      <c r="N19" s="73">
        <v>410.6</v>
      </c>
      <c r="O19" s="71">
        <f t="shared" si="0"/>
        <v>-0.47429742013955584</v>
      </c>
      <c r="P19" s="71">
        <f t="shared" si="1"/>
        <v>-0.41795274161836365</v>
      </c>
    </row>
    <row r="20" spans="1:16" x14ac:dyDescent="0.25">
      <c r="A20" s="33" t="s">
        <v>45</v>
      </c>
      <c r="B20" s="75">
        <v>9859.1259999999911</v>
      </c>
      <c r="C20" s="75">
        <v>14756.35</v>
      </c>
      <c r="D20" s="75">
        <v>16647.979999999996</v>
      </c>
      <c r="E20" s="75">
        <v>28739.079999999951</v>
      </c>
      <c r="F20" s="108">
        <v>70002.536000000022</v>
      </c>
      <c r="G20" s="79">
        <v>28311.627896509963</v>
      </c>
      <c r="H20" s="75">
        <v>32135.986999999972</v>
      </c>
      <c r="I20" s="75">
        <v>48098.400000000009</v>
      </c>
      <c r="J20" s="75">
        <v>39791.251999999935</v>
      </c>
      <c r="K20" s="108">
        <v>148337.26689650991</v>
      </c>
      <c r="L20" s="79">
        <v>34659.285000000025</v>
      </c>
      <c r="M20" s="75">
        <v>24592.473999999987</v>
      </c>
      <c r="N20" s="75">
        <v>23308.728999999985</v>
      </c>
      <c r="O20" s="76">
        <f t="shared" si="0"/>
        <v>-5.2200726124586053E-2</v>
      </c>
      <c r="P20" s="76">
        <f t="shared" si="1"/>
        <v>-0.51539491958152495</v>
      </c>
    </row>
    <row r="22" spans="1:16" x14ac:dyDescent="0.25">
      <c r="A22" s="5" t="s">
        <v>60</v>
      </c>
    </row>
    <row r="23" spans="1:16" x14ac:dyDescent="0.25">
      <c r="A23" s="5"/>
      <c r="B23" s="135">
        <v>2020</v>
      </c>
      <c r="C23" s="135"/>
      <c r="D23" s="135"/>
      <c r="E23" s="135"/>
      <c r="F23" s="136"/>
      <c r="G23" s="134">
        <v>2021</v>
      </c>
      <c r="H23" s="135"/>
      <c r="I23" s="135"/>
      <c r="J23" s="135"/>
      <c r="K23" s="136"/>
      <c r="L23" s="134">
        <v>2022</v>
      </c>
      <c r="M23" s="135"/>
      <c r="N23" s="135"/>
      <c r="O23" s="50"/>
    </row>
    <row r="24" spans="1:16" x14ac:dyDescent="0.25">
      <c r="A24" s="6"/>
      <c r="B24" s="9" t="s">
        <v>36</v>
      </c>
      <c r="C24" s="9" t="s">
        <v>37</v>
      </c>
      <c r="D24" s="9" t="s">
        <v>38</v>
      </c>
      <c r="E24" s="9" t="s">
        <v>39</v>
      </c>
      <c r="F24" s="106" t="s">
        <v>40</v>
      </c>
      <c r="G24" s="34" t="s">
        <v>36</v>
      </c>
      <c r="H24" s="9" t="s">
        <v>37</v>
      </c>
      <c r="I24" s="9" t="s">
        <v>38</v>
      </c>
      <c r="J24" s="9" t="s">
        <v>39</v>
      </c>
      <c r="K24" s="106" t="s">
        <v>40</v>
      </c>
      <c r="L24" s="9" t="s">
        <v>36</v>
      </c>
      <c r="M24" s="9" t="s">
        <v>37</v>
      </c>
      <c r="N24" s="9" t="s">
        <v>38</v>
      </c>
      <c r="O24" s="9" t="s">
        <v>41</v>
      </c>
      <c r="P24" s="9" t="s">
        <v>42</v>
      </c>
    </row>
    <row r="25" spans="1:16" x14ac:dyDescent="0.25">
      <c r="A25" t="s">
        <v>43</v>
      </c>
      <c r="B25" s="55">
        <v>371</v>
      </c>
      <c r="C25" s="55">
        <v>427</v>
      </c>
      <c r="D25" s="55">
        <v>456</v>
      </c>
      <c r="E25" s="55">
        <v>601</v>
      </c>
      <c r="F25" s="109">
        <v>1855</v>
      </c>
      <c r="G25" s="56">
        <v>693</v>
      </c>
      <c r="H25" s="55">
        <v>743</v>
      </c>
      <c r="I25" s="55">
        <v>941</v>
      </c>
      <c r="J25" s="55">
        <v>845</v>
      </c>
      <c r="K25" s="109">
        <v>3222</v>
      </c>
      <c r="L25" s="55">
        <v>948</v>
      </c>
      <c r="M25" s="55">
        <v>816</v>
      </c>
      <c r="N25" s="55">
        <v>899</v>
      </c>
      <c r="O25" s="53">
        <f t="shared" ref="O25:O33" si="2">(N25-M25)/M25</f>
        <v>0.1017156862745098</v>
      </c>
      <c r="P25" s="53">
        <f t="shared" ref="P25:P33" si="3">(N25-I25)/I25</f>
        <v>-4.4633368756641874E-2</v>
      </c>
    </row>
    <row r="26" spans="1:16" x14ac:dyDescent="0.25">
      <c r="A26" s="104" t="s">
        <v>12</v>
      </c>
      <c r="B26" s="16">
        <v>137</v>
      </c>
      <c r="C26" s="16">
        <v>193</v>
      </c>
      <c r="D26" s="16">
        <v>232</v>
      </c>
      <c r="E26" s="16">
        <v>327</v>
      </c>
      <c r="F26" s="52">
        <v>889</v>
      </c>
      <c r="G26" s="48">
        <v>390</v>
      </c>
      <c r="H26" s="16">
        <v>381</v>
      </c>
      <c r="I26" s="16">
        <v>369</v>
      </c>
      <c r="J26" s="16">
        <v>334</v>
      </c>
      <c r="K26" s="52">
        <v>1474</v>
      </c>
      <c r="L26" s="16">
        <v>281</v>
      </c>
      <c r="M26" s="16">
        <v>307</v>
      </c>
      <c r="N26" s="16">
        <v>421</v>
      </c>
      <c r="O26" s="105">
        <f t="shared" si="2"/>
        <v>0.37133550488599348</v>
      </c>
      <c r="P26" s="105">
        <f t="shared" si="3"/>
        <v>0.14092140921409213</v>
      </c>
    </row>
    <row r="27" spans="1:16" x14ac:dyDescent="0.25">
      <c r="A27" s="104" t="s">
        <v>13</v>
      </c>
      <c r="B27" s="16">
        <v>121</v>
      </c>
      <c r="C27" s="16">
        <v>104</v>
      </c>
      <c r="D27" s="16">
        <v>119</v>
      </c>
      <c r="E27" s="16">
        <v>169</v>
      </c>
      <c r="F27" s="52">
        <v>513</v>
      </c>
      <c r="G27" s="48">
        <v>160</v>
      </c>
      <c r="H27" s="16">
        <v>189</v>
      </c>
      <c r="I27" s="16">
        <v>360</v>
      </c>
      <c r="J27" s="16">
        <v>312</v>
      </c>
      <c r="K27" s="52">
        <v>1021</v>
      </c>
      <c r="L27" s="16">
        <v>320</v>
      </c>
      <c r="M27" s="16">
        <v>214</v>
      </c>
      <c r="N27" s="16">
        <v>201</v>
      </c>
      <c r="O27" s="105">
        <f t="shared" si="2"/>
        <v>-6.0747663551401869E-2</v>
      </c>
      <c r="P27" s="105">
        <f t="shared" si="3"/>
        <v>-0.44166666666666665</v>
      </c>
    </row>
    <row r="28" spans="1:16" x14ac:dyDescent="0.25">
      <c r="A28" s="104" t="s">
        <v>14</v>
      </c>
      <c r="B28" s="16">
        <v>70</v>
      </c>
      <c r="C28" s="16">
        <v>98</v>
      </c>
      <c r="D28" s="16">
        <v>71</v>
      </c>
      <c r="E28" s="16">
        <v>73</v>
      </c>
      <c r="F28" s="52">
        <v>312</v>
      </c>
      <c r="G28" s="48">
        <v>107</v>
      </c>
      <c r="H28" s="16">
        <v>125</v>
      </c>
      <c r="I28" s="16">
        <v>158</v>
      </c>
      <c r="J28" s="16">
        <v>149</v>
      </c>
      <c r="K28" s="52">
        <v>539</v>
      </c>
      <c r="L28" s="16">
        <v>188</v>
      </c>
      <c r="M28" s="16">
        <v>153</v>
      </c>
      <c r="N28" s="16">
        <v>151</v>
      </c>
      <c r="O28" s="105">
        <f t="shared" si="2"/>
        <v>-1.3071895424836602E-2</v>
      </c>
      <c r="P28" s="105">
        <f t="shared" si="3"/>
        <v>-4.4303797468354431E-2</v>
      </c>
    </row>
    <row r="29" spans="1:16" x14ac:dyDescent="0.25">
      <c r="A29" s="8" t="s">
        <v>15</v>
      </c>
      <c r="B29" s="16">
        <v>111</v>
      </c>
      <c r="C29" s="16">
        <v>120</v>
      </c>
      <c r="D29" s="16">
        <v>136</v>
      </c>
      <c r="E29" s="16">
        <v>148</v>
      </c>
      <c r="F29" s="52">
        <v>515</v>
      </c>
      <c r="G29" s="48">
        <v>173</v>
      </c>
      <c r="H29" s="16">
        <v>204</v>
      </c>
      <c r="I29" s="16">
        <v>269</v>
      </c>
      <c r="J29" s="16">
        <v>246</v>
      </c>
      <c r="K29" s="52">
        <v>892</v>
      </c>
      <c r="L29" s="16">
        <v>278</v>
      </c>
      <c r="M29" s="16">
        <v>260</v>
      </c>
      <c r="N29" s="16">
        <v>208</v>
      </c>
      <c r="O29" s="54">
        <f t="shared" si="2"/>
        <v>-0.2</v>
      </c>
      <c r="P29" s="54">
        <f t="shared" si="3"/>
        <v>-0.22676579925650558</v>
      </c>
    </row>
    <row r="30" spans="1:16" x14ac:dyDescent="0.25">
      <c r="A30" s="8" t="s">
        <v>16</v>
      </c>
      <c r="B30" s="16">
        <v>43</v>
      </c>
      <c r="C30" s="16">
        <v>41</v>
      </c>
      <c r="D30" s="16">
        <v>41</v>
      </c>
      <c r="E30" s="16">
        <v>65</v>
      </c>
      <c r="F30" s="52">
        <v>190</v>
      </c>
      <c r="G30" s="48">
        <v>61</v>
      </c>
      <c r="H30" s="16">
        <v>70</v>
      </c>
      <c r="I30" s="16">
        <v>98</v>
      </c>
      <c r="J30" s="16">
        <v>105</v>
      </c>
      <c r="K30" s="52">
        <v>334</v>
      </c>
      <c r="L30" s="16">
        <v>110</v>
      </c>
      <c r="M30" s="16">
        <v>89</v>
      </c>
      <c r="N30" s="16">
        <v>60</v>
      </c>
      <c r="O30" s="54">
        <f t="shared" si="2"/>
        <v>-0.3258426966292135</v>
      </c>
      <c r="P30" s="54">
        <f t="shared" si="3"/>
        <v>-0.38775510204081631</v>
      </c>
    </row>
    <row r="31" spans="1:16" x14ac:dyDescent="0.25">
      <c r="A31" s="8" t="s">
        <v>44</v>
      </c>
      <c r="B31" s="16">
        <v>20</v>
      </c>
      <c r="C31" s="16">
        <v>44</v>
      </c>
      <c r="D31" s="16">
        <v>34</v>
      </c>
      <c r="E31" s="16">
        <v>35</v>
      </c>
      <c r="F31" s="52">
        <v>133</v>
      </c>
      <c r="G31" s="48">
        <v>44</v>
      </c>
      <c r="H31" s="16">
        <v>54</v>
      </c>
      <c r="I31" s="16">
        <v>55</v>
      </c>
      <c r="J31" s="16">
        <v>60</v>
      </c>
      <c r="K31" s="52">
        <v>213</v>
      </c>
      <c r="L31" s="16">
        <v>56</v>
      </c>
      <c r="M31" s="16">
        <v>59</v>
      </c>
      <c r="N31" s="16">
        <v>33</v>
      </c>
      <c r="O31" s="54">
        <f t="shared" si="2"/>
        <v>-0.44067796610169491</v>
      </c>
      <c r="P31" s="54">
        <f t="shared" si="3"/>
        <v>-0.4</v>
      </c>
    </row>
    <row r="32" spans="1:16" x14ac:dyDescent="0.25">
      <c r="A32" s="69" t="s">
        <v>18</v>
      </c>
      <c r="B32" s="70">
        <v>21</v>
      </c>
      <c r="C32" s="70">
        <v>21</v>
      </c>
      <c r="D32" s="70">
        <v>19</v>
      </c>
      <c r="E32" s="70">
        <v>18</v>
      </c>
      <c r="F32" s="110">
        <v>79</v>
      </c>
      <c r="G32" s="77">
        <v>40</v>
      </c>
      <c r="H32" s="70">
        <v>49</v>
      </c>
      <c r="I32" s="70">
        <v>48</v>
      </c>
      <c r="J32" s="70">
        <v>51</v>
      </c>
      <c r="K32" s="110">
        <v>188</v>
      </c>
      <c r="L32" s="70">
        <v>59</v>
      </c>
      <c r="M32" s="70">
        <v>49</v>
      </c>
      <c r="N32" s="70">
        <v>19</v>
      </c>
      <c r="O32" s="71">
        <f t="shared" si="2"/>
        <v>-0.61224489795918369</v>
      </c>
      <c r="P32" s="71">
        <f t="shared" si="3"/>
        <v>-0.60416666666666663</v>
      </c>
    </row>
    <row r="33" spans="1:16" x14ac:dyDescent="0.25">
      <c r="A33" s="33" t="s">
        <v>45</v>
      </c>
      <c r="B33" s="47">
        <v>568</v>
      </c>
      <c r="C33" s="47">
        <v>655</v>
      </c>
      <c r="D33" s="47">
        <v>689</v>
      </c>
      <c r="E33" s="47">
        <v>870</v>
      </c>
      <c r="F33" s="91">
        <v>2782</v>
      </c>
      <c r="G33" s="78">
        <v>1012</v>
      </c>
      <c r="H33" s="47">
        <v>1122</v>
      </c>
      <c r="I33" s="47">
        <v>1413</v>
      </c>
      <c r="J33" s="47">
        <v>1312</v>
      </c>
      <c r="K33" s="91">
        <v>4859</v>
      </c>
      <c r="L33" s="78">
        <v>1456</v>
      </c>
      <c r="M33" s="47">
        <v>1274</v>
      </c>
      <c r="N33" s="47">
        <v>1220</v>
      </c>
      <c r="O33" s="76">
        <f t="shared" si="2"/>
        <v>-4.2386185243328101E-2</v>
      </c>
      <c r="P33" s="76">
        <f t="shared" si="3"/>
        <v>-0.13658881811748053</v>
      </c>
    </row>
    <row r="35" spans="1:16" x14ac:dyDescent="0.25">
      <c r="A35" s="1" t="s">
        <v>57</v>
      </c>
      <c r="B35" s="45"/>
      <c r="C35" s="45"/>
      <c r="D35" s="45"/>
      <c r="E35" s="45"/>
      <c r="F35" s="45"/>
      <c r="G35" s="45"/>
      <c r="H35" s="45"/>
      <c r="I35" s="45"/>
      <c r="J35" s="45"/>
      <c r="K35" s="45"/>
      <c r="L35" s="45"/>
      <c r="M35" s="45"/>
      <c r="N35" s="45"/>
      <c r="O35" s="45"/>
      <c r="P35" s="46"/>
    </row>
    <row r="36" spans="1:16" x14ac:dyDescent="0.25">
      <c r="A36" s="1" t="s">
        <v>58</v>
      </c>
    </row>
  </sheetData>
  <mergeCells count="6">
    <mergeCell ref="B10:F10"/>
    <mergeCell ref="G10:K10"/>
    <mergeCell ref="B23:F23"/>
    <mergeCell ref="G23:K23"/>
    <mergeCell ref="L10:N10"/>
    <mergeCell ref="L23:N23"/>
  </mergeCells>
  <conditionalFormatting sqref="O12:O20">
    <cfRule type="dataBar" priority="3">
      <dataBar>
        <cfvo type="min"/>
        <cfvo type="max"/>
        <color theme="2"/>
      </dataBar>
      <extLst>
        <ext xmlns:x14="http://schemas.microsoft.com/office/spreadsheetml/2009/9/main" uri="{B025F937-C7B1-47D3-B67F-A62EFF666E3E}">
          <x14:id>{65157A7E-4F85-4E33-83A5-79D05AFAF652}</x14:id>
        </ext>
      </extLst>
    </cfRule>
  </conditionalFormatting>
  <conditionalFormatting sqref="P12:P20">
    <cfRule type="dataBar" priority="4">
      <dataBar>
        <cfvo type="min"/>
        <cfvo type="max"/>
        <color theme="2"/>
      </dataBar>
      <extLst>
        <ext xmlns:x14="http://schemas.microsoft.com/office/spreadsheetml/2009/9/main" uri="{B025F937-C7B1-47D3-B67F-A62EFF666E3E}">
          <x14:id>{754E5C34-657C-4231-BFE8-7191F6E61495}</x14:id>
        </ext>
      </extLst>
    </cfRule>
  </conditionalFormatting>
  <conditionalFormatting sqref="P25:P33">
    <cfRule type="dataBar" priority="2">
      <dataBar>
        <cfvo type="min"/>
        <cfvo type="max"/>
        <color theme="2"/>
      </dataBar>
      <extLst>
        <ext xmlns:x14="http://schemas.microsoft.com/office/spreadsheetml/2009/9/main" uri="{B025F937-C7B1-47D3-B67F-A62EFF666E3E}">
          <x14:id>{85365116-A917-479E-A38D-B6DA4F817212}</x14:id>
        </ext>
      </extLst>
    </cfRule>
  </conditionalFormatting>
  <conditionalFormatting sqref="O25:O33">
    <cfRule type="dataBar" priority="1">
      <dataBar>
        <cfvo type="min"/>
        <cfvo type="max"/>
        <color theme="2"/>
      </dataBar>
      <extLst>
        <ext xmlns:x14="http://schemas.microsoft.com/office/spreadsheetml/2009/9/main" uri="{B025F937-C7B1-47D3-B67F-A62EFF666E3E}">
          <x14:id>{A07096BF-12E1-4408-BD5A-A48866690D9E}</x14:id>
        </ext>
      </extLst>
    </cfRule>
  </conditionalFormatting>
  <hyperlinks>
    <hyperlink ref="A7" location="'Welcome and Contents'!A1" display="Return to Table of Contents"/>
  </hyperlink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65157A7E-4F85-4E33-83A5-79D05AFAF652}">
            <x14:dataBar minLength="0" maxLength="100" gradient="0">
              <x14:cfvo type="autoMin"/>
              <x14:cfvo type="autoMax"/>
              <x14:negativeFillColor theme="4"/>
              <x14:axisColor rgb="FF000000"/>
            </x14:dataBar>
          </x14:cfRule>
          <xm:sqref>O12:O20</xm:sqref>
        </x14:conditionalFormatting>
        <x14:conditionalFormatting xmlns:xm="http://schemas.microsoft.com/office/excel/2006/main">
          <x14:cfRule type="dataBar" id="{754E5C34-657C-4231-BFE8-7191F6E61495}">
            <x14:dataBar minLength="0" maxLength="100" gradient="0">
              <x14:cfvo type="autoMin"/>
              <x14:cfvo type="autoMax"/>
              <x14:negativeFillColor theme="4"/>
              <x14:axisColor rgb="FF000000"/>
            </x14:dataBar>
          </x14:cfRule>
          <xm:sqref>P12:P20</xm:sqref>
        </x14:conditionalFormatting>
        <x14:conditionalFormatting xmlns:xm="http://schemas.microsoft.com/office/excel/2006/main">
          <x14:cfRule type="dataBar" id="{85365116-A917-479E-A38D-B6DA4F817212}">
            <x14:dataBar minLength="0" maxLength="100" gradient="0">
              <x14:cfvo type="autoMin"/>
              <x14:cfvo type="autoMax"/>
              <x14:negativeFillColor theme="4"/>
              <x14:axisColor rgb="FF000000"/>
            </x14:dataBar>
          </x14:cfRule>
          <xm:sqref>P25:P33</xm:sqref>
        </x14:conditionalFormatting>
        <x14:conditionalFormatting xmlns:xm="http://schemas.microsoft.com/office/excel/2006/main">
          <x14:cfRule type="dataBar" id="{A07096BF-12E1-4408-BD5A-A48866690D9E}">
            <x14:dataBar minLength="0" maxLength="100" gradient="0">
              <x14:cfvo type="autoMin"/>
              <x14:cfvo type="autoMax"/>
              <x14:negativeFillColor theme="4"/>
              <x14:axisColor rgb="FF000000"/>
            </x14:dataBar>
          </x14:cfRule>
          <xm:sqref>O25:O33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6:I48"/>
  <sheetViews>
    <sheetView showGridLines="0" workbookViewId="0"/>
  </sheetViews>
  <sheetFormatPr defaultRowHeight="15" x14ac:dyDescent="0.25"/>
  <cols>
    <col min="1" max="1" width="34.140625" customWidth="1"/>
    <col min="2" max="8" width="12.140625" customWidth="1"/>
  </cols>
  <sheetData>
    <row r="6" spans="1:9" ht="18.75" customHeight="1" x14ac:dyDescent="0.3">
      <c r="A6" s="10" t="s">
        <v>554</v>
      </c>
      <c r="B6" s="121"/>
      <c r="C6" s="121"/>
      <c r="D6" s="121"/>
      <c r="E6" s="121"/>
      <c r="F6" s="121"/>
      <c r="G6" s="121"/>
      <c r="H6" s="121"/>
      <c r="I6" s="121"/>
    </row>
    <row r="7" spans="1:9" x14ac:dyDescent="0.25">
      <c r="A7" s="4" t="s">
        <v>33</v>
      </c>
    </row>
    <row r="9" spans="1:9" ht="15.75" x14ac:dyDescent="0.25">
      <c r="A9" s="5" t="s">
        <v>61</v>
      </c>
      <c r="B9" s="80"/>
      <c r="C9" s="80"/>
    </row>
    <row r="10" spans="1:9" x14ac:dyDescent="0.25">
      <c r="A10" s="82"/>
    </row>
    <row r="30" spans="1:8" ht="15.75" x14ac:dyDescent="0.25">
      <c r="A30" s="5" t="s">
        <v>62</v>
      </c>
      <c r="B30" s="80"/>
      <c r="C30" s="80"/>
    </row>
    <row r="31" spans="1:8" x14ac:dyDescent="0.25">
      <c r="A31" s="17"/>
      <c r="B31" s="9">
        <v>2016</v>
      </c>
      <c r="C31" s="9">
        <v>2017</v>
      </c>
      <c r="D31" s="9">
        <v>2018</v>
      </c>
      <c r="E31" s="9">
        <v>2019</v>
      </c>
      <c r="F31" s="9">
        <v>2020</v>
      </c>
      <c r="G31" s="9">
        <v>2021</v>
      </c>
      <c r="H31" s="9" t="s">
        <v>63</v>
      </c>
    </row>
    <row r="32" spans="1:8" x14ac:dyDescent="0.25">
      <c r="A32" s="7" t="s">
        <v>64</v>
      </c>
      <c r="B32" s="13">
        <v>0.248394</v>
      </c>
      <c r="C32" s="13">
        <v>4.5854200000000001</v>
      </c>
      <c r="D32" s="13">
        <v>0.57851200000000003</v>
      </c>
      <c r="E32" s="13">
        <v>2.940871</v>
      </c>
      <c r="F32" s="13">
        <v>7.6376999999999997</v>
      </c>
      <c r="G32" s="13">
        <v>4.0763770000000008</v>
      </c>
      <c r="H32" s="13">
        <v>8.3466360000000002</v>
      </c>
    </row>
    <row r="33" spans="1:8" x14ac:dyDescent="0.25">
      <c r="A33" s="8" t="s">
        <v>65</v>
      </c>
      <c r="B33" s="43">
        <v>0.34565300000000004</v>
      </c>
      <c r="C33" s="43">
        <v>1.4672179999999999</v>
      </c>
      <c r="D33" s="43">
        <v>2.404261</v>
      </c>
      <c r="E33" s="43">
        <v>1.234693</v>
      </c>
      <c r="F33" s="43">
        <v>3.7223459999999999</v>
      </c>
      <c r="G33" s="43">
        <v>2.4939579999999997</v>
      </c>
      <c r="H33" s="43">
        <v>1.6078159999999999</v>
      </c>
    </row>
    <row r="34" spans="1:8" x14ac:dyDescent="0.25">
      <c r="A34" s="8" t="s">
        <v>66</v>
      </c>
      <c r="B34" s="43">
        <v>5.4917579999999999</v>
      </c>
      <c r="C34" s="43">
        <v>0.23954900000000001</v>
      </c>
      <c r="D34" s="43">
        <v>5.010879000000001</v>
      </c>
      <c r="E34" s="43">
        <v>7.7127410000000003</v>
      </c>
      <c r="F34" s="43">
        <v>11.093284000000001</v>
      </c>
      <c r="G34" s="43">
        <v>18.544055</v>
      </c>
      <c r="H34" s="43">
        <v>17.119759999999999</v>
      </c>
    </row>
    <row r="35" spans="1:8" x14ac:dyDescent="0.25">
      <c r="A35" s="8" t="s">
        <v>67</v>
      </c>
      <c r="B35" s="43">
        <v>1.3653080000000002</v>
      </c>
      <c r="C35" s="43">
        <v>4.7330139999999989</v>
      </c>
      <c r="D35" s="43">
        <v>6.4859179999999999</v>
      </c>
      <c r="E35" s="43">
        <v>1.601618</v>
      </c>
      <c r="F35" s="43">
        <v>4.0705099999999996</v>
      </c>
      <c r="G35" s="43">
        <v>2.1028880000000001</v>
      </c>
      <c r="H35" s="43">
        <v>2.9733789999999996</v>
      </c>
    </row>
    <row r="36" spans="1:8" x14ac:dyDescent="0.25">
      <c r="A36" s="8" t="s">
        <v>68</v>
      </c>
      <c r="B36" s="43">
        <v>0.42153699999999933</v>
      </c>
      <c r="C36" s="43">
        <v>0.78045800000000964</v>
      </c>
      <c r="D36" s="43">
        <v>0.21606900000000495</v>
      </c>
      <c r="E36" s="43">
        <v>0.58460599999999618</v>
      </c>
      <c r="F36" s="43">
        <v>0.35313099999999392</v>
      </c>
      <c r="G36" s="43">
        <v>0.4714979999999887</v>
      </c>
      <c r="H36" s="43">
        <v>0.7700600000000013</v>
      </c>
    </row>
    <row r="37" spans="1:8" x14ac:dyDescent="0.25">
      <c r="A37" s="33" t="s">
        <v>45</v>
      </c>
      <c r="B37" s="75">
        <v>7.8726499999999993</v>
      </c>
      <c r="C37" s="75">
        <v>11.805659000000009</v>
      </c>
      <c r="D37" s="75">
        <v>14.695639000000005</v>
      </c>
      <c r="E37" s="75">
        <v>14.074528999999997</v>
      </c>
      <c r="F37" s="75">
        <v>26.876970999999994</v>
      </c>
      <c r="G37" s="75">
        <v>27.688775999999987</v>
      </c>
      <c r="H37" s="75">
        <v>30.817651000000001</v>
      </c>
    </row>
    <row r="39" spans="1:8" ht="15.75" x14ac:dyDescent="0.25">
      <c r="A39" s="5" t="s">
        <v>69</v>
      </c>
      <c r="B39" s="80"/>
      <c r="C39" s="80"/>
    </row>
    <row r="40" spans="1:8" x14ac:dyDescent="0.25">
      <c r="A40" s="17"/>
      <c r="B40" s="9">
        <v>2016</v>
      </c>
      <c r="C40" s="9">
        <v>2017</v>
      </c>
      <c r="D40" s="9">
        <v>2018</v>
      </c>
      <c r="E40" s="9">
        <v>2019</v>
      </c>
      <c r="F40" s="9">
        <v>2020</v>
      </c>
      <c r="G40" s="9">
        <v>2021</v>
      </c>
      <c r="H40" s="9" t="s">
        <v>63</v>
      </c>
    </row>
    <row r="41" spans="1:8" x14ac:dyDescent="0.25">
      <c r="A41" s="7" t="s">
        <v>64</v>
      </c>
      <c r="B41" s="122">
        <v>5</v>
      </c>
      <c r="C41" s="122">
        <v>9</v>
      </c>
      <c r="D41" s="122">
        <v>8</v>
      </c>
      <c r="E41" s="122">
        <v>7</v>
      </c>
      <c r="F41" s="122">
        <v>17</v>
      </c>
      <c r="G41" s="122">
        <v>25</v>
      </c>
      <c r="H41" s="122">
        <v>20</v>
      </c>
    </row>
    <row r="42" spans="1:8" x14ac:dyDescent="0.25">
      <c r="A42" s="8" t="s">
        <v>65</v>
      </c>
      <c r="B42" s="81">
        <v>12</v>
      </c>
      <c r="C42" s="81">
        <v>16</v>
      </c>
      <c r="D42" s="81">
        <v>9</v>
      </c>
      <c r="E42" s="81">
        <v>6</v>
      </c>
      <c r="F42" s="81">
        <v>19</v>
      </c>
      <c r="G42" s="81">
        <v>19</v>
      </c>
      <c r="H42" s="81">
        <v>14</v>
      </c>
    </row>
    <row r="43" spans="1:8" x14ac:dyDescent="0.25">
      <c r="A43" s="8" t="s">
        <v>66</v>
      </c>
      <c r="B43" s="81">
        <v>21</v>
      </c>
      <c r="C43" s="81">
        <v>11</v>
      </c>
      <c r="D43" s="81">
        <v>14</v>
      </c>
      <c r="E43" s="81">
        <v>13</v>
      </c>
      <c r="F43" s="81">
        <v>10</v>
      </c>
      <c r="G43" s="81">
        <v>15</v>
      </c>
      <c r="H43" s="81">
        <v>7</v>
      </c>
    </row>
    <row r="44" spans="1:8" x14ac:dyDescent="0.25">
      <c r="A44" s="8" t="s">
        <v>67</v>
      </c>
      <c r="B44" s="81">
        <v>35</v>
      </c>
      <c r="C44" s="81">
        <v>40</v>
      </c>
      <c r="D44" s="81">
        <v>37</v>
      </c>
      <c r="E44" s="81">
        <v>26</v>
      </c>
      <c r="F44" s="81">
        <v>36</v>
      </c>
      <c r="G44" s="81">
        <v>36</v>
      </c>
      <c r="H44" s="81">
        <v>20</v>
      </c>
    </row>
    <row r="45" spans="1:8" x14ac:dyDescent="0.25">
      <c r="A45" s="8" t="s">
        <v>68</v>
      </c>
      <c r="B45" s="81">
        <v>5</v>
      </c>
      <c r="C45" s="81">
        <v>5</v>
      </c>
      <c r="D45" s="81">
        <v>6</v>
      </c>
      <c r="E45" s="81">
        <v>6</v>
      </c>
      <c r="F45" s="81">
        <v>10</v>
      </c>
      <c r="G45" s="81">
        <v>11</v>
      </c>
      <c r="H45" s="81">
        <v>9</v>
      </c>
    </row>
    <row r="46" spans="1:8" x14ac:dyDescent="0.25">
      <c r="A46" s="33" t="s">
        <v>45</v>
      </c>
      <c r="B46" s="123">
        <v>78</v>
      </c>
      <c r="C46" s="123">
        <v>81</v>
      </c>
      <c r="D46" s="123">
        <v>74</v>
      </c>
      <c r="E46" s="123">
        <v>58</v>
      </c>
      <c r="F46" s="123">
        <v>92</v>
      </c>
      <c r="G46" s="123">
        <v>106</v>
      </c>
      <c r="H46" s="123">
        <v>70</v>
      </c>
    </row>
    <row r="48" spans="1:8" x14ac:dyDescent="0.25">
      <c r="A48" s="1" t="s">
        <v>58</v>
      </c>
    </row>
  </sheetData>
  <hyperlinks>
    <hyperlink ref="A7" location="'Welcome and Contents'!A1" display="Return to Table of Contents"/>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6:I35"/>
  <sheetViews>
    <sheetView showGridLines="0" zoomScaleNormal="100" workbookViewId="0"/>
  </sheetViews>
  <sheetFormatPr defaultRowHeight="15" x14ac:dyDescent="0.25"/>
  <cols>
    <col min="1" max="1" width="34.140625" customWidth="1"/>
    <col min="2" max="8" width="12.140625" customWidth="1"/>
  </cols>
  <sheetData>
    <row r="6" spans="1:9" ht="18.75" customHeight="1" x14ac:dyDescent="0.3">
      <c r="A6" s="10" t="s">
        <v>553</v>
      </c>
      <c r="B6" s="10"/>
      <c r="C6" s="10"/>
      <c r="D6" s="10"/>
      <c r="E6" s="10"/>
      <c r="F6" s="10"/>
      <c r="G6" s="10"/>
      <c r="H6" s="10"/>
      <c r="I6" s="10"/>
    </row>
    <row r="7" spans="1:9" x14ac:dyDescent="0.25">
      <c r="A7" s="4" t="s">
        <v>33</v>
      </c>
    </row>
    <row r="9" spans="1:9" ht="15.75" x14ac:dyDescent="0.25">
      <c r="A9" s="5" t="s">
        <v>70</v>
      </c>
      <c r="B9" s="80"/>
      <c r="C9" s="80"/>
    </row>
    <row r="30" spans="1:8" ht="15.75" x14ac:dyDescent="0.25">
      <c r="A30" s="5" t="s">
        <v>70</v>
      </c>
      <c r="B30" s="80"/>
      <c r="C30" s="80"/>
    </row>
    <row r="31" spans="1:8" x14ac:dyDescent="0.25">
      <c r="A31" s="17"/>
      <c r="B31" s="9">
        <v>2016</v>
      </c>
      <c r="C31" s="9">
        <v>2017</v>
      </c>
      <c r="D31" s="9">
        <v>2018</v>
      </c>
      <c r="E31" s="9">
        <v>2019</v>
      </c>
      <c r="F31" s="9">
        <v>2020</v>
      </c>
      <c r="G31" s="9">
        <v>2021</v>
      </c>
      <c r="H31" s="9" t="s">
        <v>63</v>
      </c>
    </row>
    <row r="32" spans="1:8" x14ac:dyDescent="0.25">
      <c r="A32" s="7" t="s">
        <v>71</v>
      </c>
      <c r="B32" s="13">
        <v>0.24133199999999999</v>
      </c>
      <c r="C32" s="13">
        <v>1.7658589999999998</v>
      </c>
      <c r="D32" s="13">
        <v>2.0632230000000003</v>
      </c>
      <c r="E32" s="13">
        <v>2.4685840000000003</v>
      </c>
      <c r="F32" s="13">
        <v>3.2065160000000001</v>
      </c>
      <c r="G32" s="13">
        <v>7.9477880000000019</v>
      </c>
      <c r="H32" s="13">
        <v>9.5029979999999998</v>
      </c>
    </row>
    <row r="33" spans="1:8" x14ac:dyDescent="0.25">
      <c r="A33" s="8" t="s">
        <v>72</v>
      </c>
      <c r="B33" s="81">
        <v>6</v>
      </c>
      <c r="C33" s="81">
        <v>16</v>
      </c>
      <c r="D33" s="81">
        <v>21</v>
      </c>
      <c r="E33" s="81">
        <v>21</v>
      </c>
      <c r="F33" s="81">
        <v>26</v>
      </c>
      <c r="G33" s="81">
        <v>87</v>
      </c>
      <c r="H33" s="81">
        <v>102</v>
      </c>
    </row>
    <row r="35" spans="1:8" x14ac:dyDescent="0.25">
      <c r="A35" s="1" t="s">
        <v>58</v>
      </c>
    </row>
  </sheetData>
  <hyperlinks>
    <hyperlink ref="A7" location="'Welcome and Contents'!A1" display="Return to Table of Contents"/>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58"/>
  <sheetViews>
    <sheetView showGridLines="0" workbookViewId="0"/>
  </sheetViews>
  <sheetFormatPr defaultRowHeight="15" x14ac:dyDescent="0.25"/>
  <cols>
    <col min="1" max="1" width="30.85546875" customWidth="1"/>
    <col min="2" max="2" width="21.5703125" customWidth="1"/>
    <col min="3" max="3" width="23.5703125" customWidth="1"/>
    <col min="4" max="4" width="22.42578125" customWidth="1"/>
    <col min="5" max="5" width="15.5703125" customWidth="1"/>
    <col min="6" max="6" width="21.28515625" customWidth="1"/>
    <col min="7" max="7" width="17.42578125" customWidth="1"/>
    <col min="8" max="8" width="13.5703125" customWidth="1"/>
  </cols>
  <sheetData>
    <row r="1" spans="1:8" x14ac:dyDescent="0.25">
      <c r="H1" s="113" t="s">
        <v>29</v>
      </c>
    </row>
    <row r="2" spans="1:8" x14ac:dyDescent="0.25">
      <c r="H2" s="115" t="s">
        <v>11</v>
      </c>
    </row>
    <row r="3" spans="1:8" x14ac:dyDescent="0.25">
      <c r="H3" s="115" t="s">
        <v>73</v>
      </c>
    </row>
    <row r="6" spans="1:8" ht="18.75" x14ac:dyDescent="0.3">
      <c r="A6" s="10" t="s">
        <v>74</v>
      </c>
      <c r="B6" s="11"/>
      <c r="C6" s="11"/>
      <c r="D6" s="11"/>
      <c r="E6" s="11"/>
      <c r="F6" s="11"/>
      <c r="G6" s="11"/>
      <c r="H6" s="11"/>
    </row>
    <row r="7" spans="1:8" x14ac:dyDescent="0.25">
      <c r="A7" s="4" t="s">
        <v>33</v>
      </c>
    </row>
    <row r="9" spans="1:8" x14ac:dyDescent="0.25">
      <c r="A9" s="5" t="s">
        <v>75</v>
      </c>
    </row>
    <row r="10" spans="1:8" ht="30" x14ac:dyDescent="0.25">
      <c r="A10" s="18" t="s">
        <v>76</v>
      </c>
      <c r="B10" s="18" t="s">
        <v>77</v>
      </c>
      <c r="C10" s="18" t="s">
        <v>78</v>
      </c>
      <c r="D10" s="18" t="s">
        <v>79</v>
      </c>
      <c r="E10" s="18" t="s">
        <v>80</v>
      </c>
      <c r="F10" s="18" t="s">
        <v>81</v>
      </c>
      <c r="G10" s="25" t="s">
        <v>82</v>
      </c>
      <c r="H10" s="25" t="s">
        <v>83</v>
      </c>
    </row>
    <row r="11" spans="1:8" ht="30" x14ac:dyDescent="0.25">
      <c r="A11" s="19" t="s">
        <v>84</v>
      </c>
      <c r="B11" s="19" t="s">
        <v>85</v>
      </c>
      <c r="C11" s="19" t="s">
        <v>12</v>
      </c>
      <c r="D11" s="19" t="s">
        <v>86</v>
      </c>
      <c r="E11" s="19" t="s">
        <v>87</v>
      </c>
      <c r="F11" s="19" t="s">
        <v>88</v>
      </c>
      <c r="G11" s="20">
        <v>4300</v>
      </c>
      <c r="H11" s="21">
        <v>44687</v>
      </c>
    </row>
    <row r="12" spans="1:8" ht="30" x14ac:dyDescent="0.25">
      <c r="A12" s="22" t="s">
        <v>89</v>
      </c>
      <c r="B12" s="22" t="s">
        <v>90</v>
      </c>
      <c r="C12" s="22" t="s">
        <v>12</v>
      </c>
      <c r="D12" s="22" t="s">
        <v>86</v>
      </c>
      <c r="E12" s="22" t="s">
        <v>87</v>
      </c>
      <c r="F12" s="22" t="s">
        <v>91</v>
      </c>
      <c r="G12" s="23">
        <v>2760</v>
      </c>
      <c r="H12" s="24">
        <v>44734</v>
      </c>
    </row>
    <row r="13" spans="1:8" ht="30" x14ac:dyDescent="0.25">
      <c r="A13" s="22" t="s">
        <v>92</v>
      </c>
      <c r="B13" s="22" t="s">
        <v>93</v>
      </c>
      <c r="C13" s="22" t="s">
        <v>94</v>
      </c>
      <c r="D13" s="22" t="s">
        <v>95</v>
      </c>
      <c r="E13" s="22" t="s">
        <v>87</v>
      </c>
      <c r="F13" s="22" t="s">
        <v>91</v>
      </c>
      <c r="G13" s="23">
        <v>1600</v>
      </c>
      <c r="H13" s="24">
        <v>44581</v>
      </c>
    </row>
    <row r="14" spans="1:8" ht="45" x14ac:dyDescent="0.25">
      <c r="A14" s="22" t="s">
        <v>96</v>
      </c>
      <c r="B14" s="22" t="s">
        <v>97</v>
      </c>
      <c r="C14" s="22" t="s">
        <v>12</v>
      </c>
      <c r="D14" s="22" t="s">
        <v>98</v>
      </c>
      <c r="E14" s="22" t="s">
        <v>87</v>
      </c>
      <c r="F14" s="22" t="s">
        <v>88</v>
      </c>
      <c r="G14" s="23">
        <v>1582</v>
      </c>
      <c r="H14" s="24">
        <v>44587</v>
      </c>
    </row>
    <row r="15" spans="1:8" ht="30" x14ac:dyDescent="0.25">
      <c r="A15" s="22" t="s">
        <v>99</v>
      </c>
      <c r="B15" s="22" t="s">
        <v>100</v>
      </c>
      <c r="C15" s="22" t="s">
        <v>101</v>
      </c>
      <c r="D15" s="22" t="s">
        <v>102</v>
      </c>
      <c r="E15" s="22" t="s">
        <v>87</v>
      </c>
      <c r="F15" s="22" t="s">
        <v>91</v>
      </c>
      <c r="G15" s="23">
        <v>1500</v>
      </c>
      <c r="H15" s="24">
        <v>44768</v>
      </c>
    </row>
    <row r="16" spans="1:8" ht="45" x14ac:dyDescent="0.25">
      <c r="A16" s="22" t="s">
        <v>103</v>
      </c>
      <c r="B16" s="22" t="s">
        <v>104</v>
      </c>
      <c r="C16" s="22" t="s">
        <v>101</v>
      </c>
      <c r="D16" s="22" t="s">
        <v>105</v>
      </c>
      <c r="E16" s="22" t="s">
        <v>87</v>
      </c>
      <c r="F16" s="22" t="s">
        <v>91</v>
      </c>
      <c r="G16" s="23">
        <v>1238.944</v>
      </c>
      <c r="H16" s="24">
        <v>44680</v>
      </c>
    </row>
    <row r="17" spans="1:8" ht="75" x14ac:dyDescent="0.25">
      <c r="A17" s="22" t="s">
        <v>106</v>
      </c>
      <c r="B17" s="22" t="s">
        <v>107</v>
      </c>
      <c r="C17" s="22" t="s">
        <v>12</v>
      </c>
      <c r="D17" s="22" t="s">
        <v>108</v>
      </c>
      <c r="E17" s="22" t="s">
        <v>109</v>
      </c>
      <c r="F17" s="22" t="s">
        <v>110</v>
      </c>
      <c r="G17" s="23">
        <v>1179.8710000000001</v>
      </c>
      <c r="H17" s="24">
        <v>44790</v>
      </c>
    </row>
    <row r="18" spans="1:8" ht="30" x14ac:dyDescent="0.25">
      <c r="A18" s="22" t="s">
        <v>89</v>
      </c>
      <c r="B18" s="22" t="s">
        <v>111</v>
      </c>
      <c r="C18" s="22" t="s">
        <v>13</v>
      </c>
      <c r="D18" s="22" t="s">
        <v>86</v>
      </c>
      <c r="E18" s="22" t="s">
        <v>87</v>
      </c>
      <c r="F18" s="22" t="s">
        <v>88</v>
      </c>
      <c r="G18" s="23">
        <v>1088</v>
      </c>
      <c r="H18" s="24">
        <v>44567</v>
      </c>
    </row>
    <row r="19" spans="1:8" ht="30" x14ac:dyDescent="0.25">
      <c r="A19" s="22" t="s">
        <v>112</v>
      </c>
      <c r="B19" s="22" t="s">
        <v>113</v>
      </c>
      <c r="C19" s="22" t="s">
        <v>13</v>
      </c>
      <c r="D19" s="22" t="s">
        <v>114</v>
      </c>
      <c r="E19" s="22" t="s">
        <v>87</v>
      </c>
      <c r="F19" s="22" t="s">
        <v>115</v>
      </c>
      <c r="G19" s="23">
        <v>987.95299999999997</v>
      </c>
      <c r="H19" s="24">
        <v>44650</v>
      </c>
    </row>
    <row r="20" spans="1:8" ht="30" x14ac:dyDescent="0.25">
      <c r="A20" s="22" t="s">
        <v>89</v>
      </c>
      <c r="B20" s="22" t="s">
        <v>116</v>
      </c>
      <c r="C20" s="22" t="s">
        <v>117</v>
      </c>
      <c r="D20" s="22" t="s">
        <v>118</v>
      </c>
      <c r="E20" s="22" t="s">
        <v>87</v>
      </c>
      <c r="F20" s="22" t="s">
        <v>88</v>
      </c>
      <c r="G20" s="23">
        <v>926.54100000000005</v>
      </c>
      <c r="H20" s="24">
        <v>44718</v>
      </c>
    </row>
    <row r="21" spans="1:8" ht="30" x14ac:dyDescent="0.25">
      <c r="A21" s="22" t="s">
        <v>119</v>
      </c>
      <c r="B21" s="22" t="s">
        <v>120</v>
      </c>
      <c r="C21" s="22" t="s">
        <v>101</v>
      </c>
      <c r="D21" s="22" t="s">
        <v>121</v>
      </c>
      <c r="E21" s="22" t="s">
        <v>87</v>
      </c>
      <c r="F21" s="22" t="s">
        <v>115</v>
      </c>
      <c r="G21" s="23">
        <v>831.69899999999996</v>
      </c>
      <c r="H21" s="24">
        <v>44593</v>
      </c>
    </row>
    <row r="22" spans="1:8" x14ac:dyDescent="0.25">
      <c r="A22" s="22" t="s">
        <v>122</v>
      </c>
      <c r="B22" s="22" t="s">
        <v>123</v>
      </c>
      <c r="C22" s="22" t="s">
        <v>13</v>
      </c>
      <c r="D22" s="22" t="s">
        <v>124</v>
      </c>
      <c r="E22" s="22" t="s">
        <v>87</v>
      </c>
      <c r="F22" s="22" t="s">
        <v>91</v>
      </c>
      <c r="G22" s="23">
        <v>810</v>
      </c>
      <c r="H22" s="24">
        <v>44695</v>
      </c>
    </row>
    <row r="23" spans="1:8" ht="60" x14ac:dyDescent="0.25">
      <c r="A23" s="22" t="s">
        <v>125</v>
      </c>
      <c r="B23" s="22" t="s">
        <v>126</v>
      </c>
      <c r="C23" s="22" t="s">
        <v>13</v>
      </c>
      <c r="D23" s="22" t="s">
        <v>127</v>
      </c>
      <c r="E23" s="22" t="s">
        <v>109</v>
      </c>
      <c r="F23" s="22" t="s">
        <v>128</v>
      </c>
      <c r="G23" s="23">
        <v>805</v>
      </c>
      <c r="H23" s="24">
        <v>44657</v>
      </c>
    </row>
    <row r="24" spans="1:8" ht="30" x14ac:dyDescent="0.25">
      <c r="A24" s="22" t="s">
        <v>129</v>
      </c>
      <c r="B24" s="22" t="s">
        <v>130</v>
      </c>
      <c r="C24" s="22" t="s">
        <v>12</v>
      </c>
      <c r="D24" s="22" t="s">
        <v>131</v>
      </c>
      <c r="E24" s="22" t="s">
        <v>87</v>
      </c>
      <c r="F24" s="22" t="s">
        <v>115</v>
      </c>
      <c r="G24" s="23">
        <v>800</v>
      </c>
      <c r="H24" s="24">
        <v>44649</v>
      </c>
    </row>
    <row r="25" spans="1:8" ht="30" x14ac:dyDescent="0.25">
      <c r="A25" s="22" t="s">
        <v>132</v>
      </c>
      <c r="B25" s="22" t="s">
        <v>133</v>
      </c>
      <c r="C25" s="22" t="s">
        <v>13</v>
      </c>
      <c r="D25" s="22" t="s">
        <v>134</v>
      </c>
      <c r="E25" s="22" t="s">
        <v>135</v>
      </c>
      <c r="F25" s="22" t="s">
        <v>136</v>
      </c>
      <c r="G25" s="23">
        <v>750</v>
      </c>
      <c r="H25" s="24">
        <v>44685</v>
      </c>
    </row>
    <row r="26" spans="1:8" ht="30" x14ac:dyDescent="0.25">
      <c r="A26" s="22" t="s">
        <v>137</v>
      </c>
      <c r="B26" s="22" t="s">
        <v>138</v>
      </c>
      <c r="C26" s="22" t="s">
        <v>13</v>
      </c>
      <c r="D26" s="22" t="s">
        <v>139</v>
      </c>
      <c r="E26" s="22" t="s">
        <v>87</v>
      </c>
      <c r="F26" s="22" t="s">
        <v>88</v>
      </c>
      <c r="G26" s="23">
        <v>748.69200000000001</v>
      </c>
      <c r="H26" s="24">
        <v>44602</v>
      </c>
    </row>
    <row r="27" spans="1:8" ht="120" x14ac:dyDescent="0.25">
      <c r="A27" s="22" t="s">
        <v>140</v>
      </c>
      <c r="B27" s="22" t="s">
        <v>141</v>
      </c>
      <c r="C27" s="22" t="s">
        <v>12</v>
      </c>
      <c r="D27" s="22" t="s">
        <v>114</v>
      </c>
      <c r="E27" s="22" t="s">
        <v>109</v>
      </c>
      <c r="F27" s="22" t="s">
        <v>128</v>
      </c>
      <c r="G27" s="23">
        <v>741.70799999999997</v>
      </c>
      <c r="H27" s="24">
        <v>44761</v>
      </c>
    </row>
    <row r="28" spans="1:8" ht="180" x14ac:dyDescent="0.25">
      <c r="A28" s="22" t="s">
        <v>142</v>
      </c>
      <c r="B28" s="22" t="s">
        <v>143</v>
      </c>
      <c r="C28" s="22" t="s">
        <v>13</v>
      </c>
      <c r="D28" s="22" t="s">
        <v>127</v>
      </c>
      <c r="E28" s="22" t="s">
        <v>109</v>
      </c>
      <c r="F28" s="22" t="s">
        <v>128</v>
      </c>
      <c r="G28" s="23">
        <v>700</v>
      </c>
      <c r="H28" s="24">
        <v>44585</v>
      </c>
    </row>
    <row r="29" spans="1:8" ht="30" x14ac:dyDescent="0.25">
      <c r="A29" s="22" t="s">
        <v>144</v>
      </c>
      <c r="B29" s="22" t="s">
        <v>145</v>
      </c>
      <c r="C29" s="22" t="s">
        <v>13</v>
      </c>
      <c r="D29" s="22" t="s">
        <v>146</v>
      </c>
      <c r="E29" s="22" t="s">
        <v>87</v>
      </c>
      <c r="F29" s="22" t="s">
        <v>88</v>
      </c>
      <c r="G29" s="23">
        <v>700</v>
      </c>
      <c r="H29" s="24">
        <v>44742</v>
      </c>
    </row>
    <row r="30" spans="1:8" ht="30" x14ac:dyDescent="0.25">
      <c r="A30" s="22" t="s">
        <v>147</v>
      </c>
      <c r="B30" s="22" t="s">
        <v>148</v>
      </c>
      <c r="C30" s="22" t="s">
        <v>94</v>
      </c>
      <c r="D30" s="22" t="s">
        <v>149</v>
      </c>
      <c r="E30" s="22" t="s">
        <v>109</v>
      </c>
      <c r="F30" s="22" t="s">
        <v>128</v>
      </c>
      <c r="G30" s="23">
        <v>690</v>
      </c>
      <c r="H30" s="24">
        <v>44665</v>
      </c>
    </row>
    <row r="32" spans="1:8" x14ac:dyDescent="0.25">
      <c r="A32" s="4" t="s">
        <v>33</v>
      </c>
    </row>
    <row r="33" spans="1:8" x14ac:dyDescent="0.25">
      <c r="A33" s="4" t="s">
        <v>47</v>
      </c>
    </row>
    <row r="35" spans="1:8" x14ac:dyDescent="0.25">
      <c r="A35" s="5" t="s">
        <v>150</v>
      </c>
    </row>
    <row r="36" spans="1:8" ht="30" x14ac:dyDescent="0.25">
      <c r="A36" s="18" t="s">
        <v>76</v>
      </c>
      <c r="B36" s="18" t="s">
        <v>77</v>
      </c>
      <c r="C36" s="18" t="s">
        <v>78</v>
      </c>
      <c r="D36" s="18" t="s">
        <v>79</v>
      </c>
      <c r="E36" s="18" t="s">
        <v>80</v>
      </c>
      <c r="F36" s="18" t="s">
        <v>81</v>
      </c>
      <c r="G36" s="25" t="s">
        <v>82</v>
      </c>
      <c r="H36" s="25" t="s">
        <v>83</v>
      </c>
    </row>
    <row r="37" spans="1:8" ht="30" x14ac:dyDescent="0.25">
      <c r="A37" s="19" t="s">
        <v>151</v>
      </c>
      <c r="B37" s="19" t="s">
        <v>152</v>
      </c>
      <c r="C37" s="19" t="s">
        <v>153</v>
      </c>
      <c r="D37" s="19" t="s">
        <v>154</v>
      </c>
      <c r="E37" s="19" t="s">
        <v>155</v>
      </c>
      <c r="F37" s="19" t="s">
        <v>115</v>
      </c>
      <c r="G37" s="20">
        <v>15500</v>
      </c>
      <c r="H37" s="21">
        <v>44615</v>
      </c>
    </row>
    <row r="38" spans="1:8" ht="30" x14ac:dyDescent="0.25">
      <c r="A38" s="22" t="s">
        <v>156</v>
      </c>
      <c r="B38" s="22" t="s">
        <v>157</v>
      </c>
      <c r="C38" s="22" t="s">
        <v>15</v>
      </c>
      <c r="D38" s="22" t="s">
        <v>158</v>
      </c>
      <c r="E38" s="22" t="s">
        <v>155</v>
      </c>
      <c r="F38" s="22" t="s">
        <v>88</v>
      </c>
      <c r="G38" s="23">
        <v>2700</v>
      </c>
      <c r="H38" s="24">
        <v>44774</v>
      </c>
    </row>
    <row r="39" spans="1:8" ht="30" x14ac:dyDescent="0.25">
      <c r="A39" s="22" t="s">
        <v>159</v>
      </c>
      <c r="B39" s="22" t="s">
        <v>160</v>
      </c>
      <c r="C39" s="22" t="s">
        <v>161</v>
      </c>
      <c r="D39" s="22" t="s">
        <v>158</v>
      </c>
      <c r="E39" s="22" t="s">
        <v>155</v>
      </c>
      <c r="F39" s="22" t="s">
        <v>88</v>
      </c>
      <c r="G39" s="23">
        <v>2636.3939999999998</v>
      </c>
      <c r="H39" s="24">
        <v>44722</v>
      </c>
    </row>
    <row r="40" spans="1:8" ht="30" x14ac:dyDescent="0.25">
      <c r="A40" s="22" t="s">
        <v>92</v>
      </c>
      <c r="B40" s="22" t="s">
        <v>162</v>
      </c>
      <c r="C40" s="22" t="s">
        <v>163</v>
      </c>
      <c r="D40" s="22" t="s">
        <v>86</v>
      </c>
      <c r="E40" s="22" t="s">
        <v>87</v>
      </c>
      <c r="F40" s="22" t="s">
        <v>91</v>
      </c>
      <c r="G40" s="23">
        <v>1120</v>
      </c>
      <c r="H40" s="24">
        <v>44682</v>
      </c>
    </row>
    <row r="41" spans="1:8" ht="60" x14ac:dyDescent="0.25">
      <c r="A41" s="22" t="s">
        <v>164</v>
      </c>
      <c r="B41" s="22" t="s">
        <v>165</v>
      </c>
      <c r="C41" s="22" t="s">
        <v>166</v>
      </c>
      <c r="D41" s="22" t="s">
        <v>167</v>
      </c>
      <c r="E41" s="22" t="s">
        <v>109</v>
      </c>
      <c r="F41" s="22" t="s">
        <v>128</v>
      </c>
      <c r="G41" s="23">
        <v>768</v>
      </c>
      <c r="H41" s="24">
        <v>44637</v>
      </c>
    </row>
    <row r="42" spans="1:8" ht="45" x14ac:dyDescent="0.25">
      <c r="A42" s="22" t="s">
        <v>168</v>
      </c>
      <c r="B42" s="22" t="s">
        <v>169</v>
      </c>
      <c r="C42" s="22" t="s">
        <v>170</v>
      </c>
      <c r="D42" s="22" t="s">
        <v>171</v>
      </c>
      <c r="E42" s="22" t="s">
        <v>135</v>
      </c>
      <c r="F42" s="22" t="s">
        <v>172</v>
      </c>
      <c r="G42" s="23">
        <v>720</v>
      </c>
      <c r="H42" s="24">
        <v>44637</v>
      </c>
    </row>
    <row r="43" spans="1:8" ht="90" x14ac:dyDescent="0.25">
      <c r="A43" s="22" t="s">
        <v>173</v>
      </c>
      <c r="B43" s="22" t="s">
        <v>174</v>
      </c>
      <c r="C43" s="22" t="s">
        <v>175</v>
      </c>
      <c r="D43" s="22" t="s">
        <v>127</v>
      </c>
      <c r="E43" s="22" t="s">
        <v>109</v>
      </c>
      <c r="F43" s="22" t="s">
        <v>128</v>
      </c>
      <c r="G43" s="23">
        <v>711.63300000000004</v>
      </c>
      <c r="H43" s="24">
        <v>44572</v>
      </c>
    </row>
    <row r="44" spans="1:8" ht="30" x14ac:dyDescent="0.25">
      <c r="A44" s="22" t="s">
        <v>176</v>
      </c>
      <c r="B44" s="22" t="s">
        <v>177</v>
      </c>
      <c r="C44" s="22" t="s">
        <v>161</v>
      </c>
      <c r="D44" s="22" t="s">
        <v>171</v>
      </c>
      <c r="E44" s="22" t="s">
        <v>135</v>
      </c>
      <c r="F44" s="22" t="s">
        <v>136</v>
      </c>
      <c r="G44" s="23">
        <v>600</v>
      </c>
      <c r="H44" s="24">
        <v>44585</v>
      </c>
    </row>
    <row r="45" spans="1:8" ht="60" x14ac:dyDescent="0.25">
      <c r="A45" s="22" t="s">
        <v>178</v>
      </c>
      <c r="B45" s="22" t="s">
        <v>179</v>
      </c>
      <c r="C45" s="22" t="s">
        <v>180</v>
      </c>
      <c r="D45" s="22" t="s">
        <v>108</v>
      </c>
      <c r="E45" s="22" t="s">
        <v>109</v>
      </c>
      <c r="F45" s="22" t="s">
        <v>128</v>
      </c>
      <c r="G45" s="23">
        <v>535.40800000000002</v>
      </c>
      <c r="H45" s="24">
        <v>44713</v>
      </c>
    </row>
    <row r="46" spans="1:8" ht="75" x14ac:dyDescent="0.25">
      <c r="A46" s="22" t="s">
        <v>181</v>
      </c>
      <c r="B46" s="22" t="s">
        <v>182</v>
      </c>
      <c r="C46" s="22" t="s">
        <v>183</v>
      </c>
      <c r="D46" s="22" t="s">
        <v>134</v>
      </c>
      <c r="E46" s="22" t="s">
        <v>135</v>
      </c>
      <c r="F46" s="22" t="s">
        <v>136</v>
      </c>
      <c r="G46" s="23">
        <v>523.70000000000005</v>
      </c>
      <c r="H46" s="24">
        <v>44664</v>
      </c>
    </row>
    <row r="47" spans="1:8" x14ac:dyDescent="0.25">
      <c r="A47" s="22" t="s">
        <v>184</v>
      </c>
      <c r="B47" s="22" t="s">
        <v>185</v>
      </c>
      <c r="C47" s="22" t="s">
        <v>186</v>
      </c>
      <c r="D47" s="22" t="s">
        <v>187</v>
      </c>
      <c r="E47" s="22" t="s">
        <v>155</v>
      </c>
      <c r="F47" s="22" t="s">
        <v>115</v>
      </c>
      <c r="G47" s="23">
        <v>508.87099999999998</v>
      </c>
      <c r="H47" s="24">
        <v>44791</v>
      </c>
    </row>
    <row r="48" spans="1:8" x14ac:dyDescent="0.25">
      <c r="A48" s="22" t="s">
        <v>137</v>
      </c>
      <c r="B48" s="22" t="s">
        <v>188</v>
      </c>
      <c r="C48" s="22" t="s">
        <v>189</v>
      </c>
      <c r="D48" s="22" t="s">
        <v>190</v>
      </c>
      <c r="E48" s="22" t="s">
        <v>87</v>
      </c>
      <c r="F48" s="22" t="s">
        <v>88</v>
      </c>
      <c r="G48" s="23">
        <v>504.63499999999999</v>
      </c>
      <c r="H48" s="24">
        <v>44651</v>
      </c>
    </row>
    <row r="49" spans="1:8" x14ac:dyDescent="0.25">
      <c r="A49" s="22" t="s">
        <v>191</v>
      </c>
      <c r="B49" s="22" t="s">
        <v>192</v>
      </c>
      <c r="C49" s="22" t="s">
        <v>15</v>
      </c>
      <c r="D49" s="22" t="s">
        <v>193</v>
      </c>
      <c r="E49" s="22" t="s">
        <v>109</v>
      </c>
      <c r="F49" s="22" t="s">
        <v>194</v>
      </c>
      <c r="G49" s="23">
        <v>500</v>
      </c>
      <c r="H49" s="24">
        <v>44593</v>
      </c>
    </row>
    <row r="50" spans="1:8" ht="30" x14ac:dyDescent="0.25">
      <c r="A50" s="22" t="s">
        <v>195</v>
      </c>
      <c r="B50" s="22" t="s">
        <v>196</v>
      </c>
      <c r="C50" s="22" t="s">
        <v>197</v>
      </c>
      <c r="D50" s="22" t="s">
        <v>149</v>
      </c>
      <c r="E50" s="22" t="s">
        <v>87</v>
      </c>
      <c r="F50" s="22" t="s">
        <v>88</v>
      </c>
      <c r="G50" s="23">
        <v>350</v>
      </c>
      <c r="H50" s="24">
        <v>44643</v>
      </c>
    </row>
    <row r="51" spans="1:8" ht="30" x14ac:dyDescent="0.25">
      <c r="A51" s="22" t="s">
        <v>198</v>
      </c>
      <c r="B51" s="22" t="s">
        <v>199</v>
      </c>
      <c r="C51" s="22" t="s">
        <v>161</v>
      </c>
      <c r="D51" s="22" t="s">
        <v>187</v>
      </c>
      <c r="E51" s="22" t="s">
        <v>155</v>
      </c>
      <c r="F51" s="22" t="s">
        <v>88</v>
      </c>
      <c r="G51" s="23">
        <v>333.76400000000001</v>
      </c>
      <c r="H51" s="24">
        <v>44742</v>
      </c>
    </row>
    <row r="52" spans="1:8" ht="90" x14ac:dyDescent="0.25">
      <c r="A52" s="22" t="s">
        <v>200</v>
      </c>
      <c r="B52" s="22" t="s">
        <v>201</v>
      </c>
      <c r="C52" s="22" t="s">
        <v>202</v>
      </c>
      <c r="D52" s="22" t="s">
        <v>203</v>
      </c>
      <c r="E52" s="22" t="s">
        <v>135</v>
      </c>
      <c r="F52" s="22" t="s">
        <v>136</v>
      </c>
      <c r="G52" s="23">
        <v>325</v>
      </c>
      <c r="H52" s="24">
        <v>44769</v>
      </c>
    </row>
    <row r="53" spans="1:8" ht="30" x14ac:dyDescent="0.25">
      <c r="A53" s="22" t="s">
        <v>204</v>
      </c>
      <c r="B53" s="22" t="s">
        <v>205</v>
      </c>
      <c r="C53" s="22" t="s">
        <v>183</v>
      </c>
      <c r="D53" s="22" t="s">
        <v>134</v>
      </c>
      <c r="E53" s="22" t="s">
        <v>155</v>
      </c>
      <c r="F53" s="22" t="s">
        <v>88</v>
      </c>
      <c r="G53" s="23">
        <v>312.05399999999997</v>
      </c>
      <c r="H53" s="24">
        <v>44833</v>
      </c>
    </row>
    <row r="54" spans="1:8" ht="60" x14ac:dyDescent="0.25">
      <c r="A54" s="22" t="s">
        <v>206</v>
      </c>
      <c r="B54" s="22" t="s">
        <v>207</v>
      </c>
      <c r="C54" s="22" t="s">
        <v>163</v>
      </c>
      <c r="D54" s="22" t="s">
        <v>208</v>
      </c>
      <c r="E54" s="22" t="s">
        <v>109</v>
      </c>
      <c r="F54" s="22" t="s">
        <v>128</v>
      </c>
      <c r="G54" s="23">
        <v>300</v>
      </c>
      <c r="H54" s="24">
        <v>44693</v>
      </c>
    </row>
    <row r="55" spans="1:8" ht="45" x14ac:dyDescent="0.25">
      <c r="A55" s="22" t="s">
        <v>209</v>
      </c>
      <c r="B55" s="22" t="s">
        <v>210</v>
      </c>
      <c r="C55" s="22" t="s">
        <v>211</v>
      </c>
      <c r="D55" s="22" t="s">
        <v>212</v>
      </c>
      <c r="E55" s="22" t="s">
        <v>87</v>
      </c>
      <c r="F55" s="22" t="s">
        <v>88</v>
      </c>
      <c r="G55" s="23">
        <v>270.428</v>
      </c>
      <c r="H55" s="24">
        <v>44713</v>
      </c>
    </row>
    <row r="56" spans="1:8" ht="30" x14ac:dyDescent="0.25">
      <c r="A56" s="22" t="s">
        <v>195</v>
      </c>
      <c r="B56" s="22" t="s">
        <v>213</v>
      </c>
      <c r="C56" s="22" t="s">
        <v>161</v>
      </c>
      <c r="D56" s="22" t="s">
        <v>121</v>
      </c>
      <c r="E56" s="22" t="s">
        <v>87</v>
      </c>
      <c r="F56" s="22" t="s">
        <v>115</v>
      </c>
      <c r="G56" s="23">
        <v>262.43099999999998</v>
      </c>
      <c r="H56" s="24">
        <v>44610</v>
      </c>
    </row>
    <row r="58" spans="1:8" x14ac:dyDescent="0.25">
      <c r="A58" s="1" t="s">
        <v>58</v>
      </c>
    </row>
  </sheetData>
  <hyperlinks>
    <hyperlink ref="A7" location="'Welcome and Contents'!A1" display="Return to Table of Contents"/>
    <hyperlink ref="H2" location="'Notable Investments'!A9" display="Asia-Pacific"/>
    <hyperlink ref="H3" location="'Notable Investments'!A35" display="Ex-Asia-Pacific"/>
    <hyperlink ref="A32" location="'Welcome and Contents'!A1" display="Return to Table of Contents"/>
    <hyperlink ref="A33" location="'Notable Investments'!A1" display="Return to Top of Pag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G45"/>
  <sheetViews>
    <sheetView showGridLines="0" zoomScaleNormal="100" workbookViewId="0"/>
  </sheetViews>
  <sheetFormatPr defaultRowHeight="15" x14ac:dyDescent="0.25"/>
  <cols>
    <col min="1" max="1" width="30.85546875" customWidth="1"/>
    <col min="2" max="2" width="14.42578125" customWidth="1"/>
    <col min="3" max="3" width="22.7109375" customWidth="1"/>
    <col min="4" max="4" width="38.85546875" customWidth="1"/>
    <col min="5" max="5" width="16.42578125" customWidth="1"/>
    <col min="6" max="6" width="11.85546875" customWidth="1"/>
    <col min="7" max="7" width="42.140625" customWidth="1"/>
  </cols>
  <sheetData>
    <row r="1" spans="1:7" x14ac:dyDescent="0.25">
      <c r="G1" s="113" t="s">
        <v>29</v>
      </c>
    </row>
    <row r="2" spans="1:7" x14ac:dyDescent="0.25">
      <c r="G2" s="115" t="s">
        <v>11</v>
      </c>
    </row>
    <row r="3" spans="1:7" x14ac:dyDescent="0.25">
      <c r="G3" s="115" t="s">
        <v>73</v>
      </c>
    </row>
    <row r="6" spans="1:7" ht="18.75" customHeight="1" x14ac:dyDescent="0.3">
      <c r="A6" s="10" t="s">
        <v>214</v>
      </c>
      <c r="B6" s="121"/>
      <c r="C6" s="121"/>
      <c r="D6" s="121"/>
      <c r="E6" s="121"/>
      <c r="F6" s="121"/>
      <c r="G6" s="121"/>
    </row>
    <row r="7" spans="1:7" x14ac:dyDescent="0.25">
      <c r="A7" s="4" t="s">
        <v>33</v>
      </c>
    </row>
    <row r="9" spans="1:7" x14ac:dyDescent="0.25">
      <c r="A9" s="5" t="s">
        <v>215</v>
      </c>
    </row>
    <row r="10" spans="1:7" ht="30" x14ac:dyDescent="0.25">
      <c r="A10" s="18" t="s">
        <v>77</v>
      </c>
      <c r="B10" s="18" t="s">
        <v>216</v>
      </c>
      <c r="C10" s="18" t="s">
        <v>79</v>
      </c>
      <c r="D10" s="18" t="s">
        <v>76</v>
      </c>
      <c r="E10" s="25" t="s">
        <v>217</v>
      </c>
      <c r="F10" s="25" t="s">
        <v>218</v>
      </c>
      <c r="G10" s="18" t="s">
        <v>219</v>
      </c>
    </row>
    <row r="11" spans="1:7" ht="30" x14ac:dyDescent="0.25">
      <c r="A11" s="145" t="s">
        <v>220</v>
      </c>
      <c r="B11" s="145" t="s">
        <v>12</v>
      </c>
      <c r="C11" s="145" t="s">
        <v>221</v>
      </c>
      <c r="D11" s="145" t="s">
        <v>89</v>
      </c>
      <c r="E11" s="146">
        <v>2016</v>
      </c>
      <c r="F11" s="147">
        <v>44834</v>
      </c>
      <c r="G11" s="145" t="s">
        <v>222</v>
      </c>
    </row>
    <row r="12" spans="1:7" ht="30" x14ac:dyDescent="0.25">
      <c r="A12" s="145" t="s">
        <v>223</v>
      </c>
      <c r="B12" s="145" t="s">
        <v>94</v>
      </c>
      <c r="C12" s="145" t="s">
        <v>221</v>
      </c>
      <c r="D12" s="145" t="s">
        <v>224</v>
      </c>
      <c r="E12" s="146">
        <v>2012</v>
      </c>
      <c r="F12" s="147">
        <v>44805</v>
      </c>
      <c r="G12" s="145" t="s">
        <v>225</v>
      </c>
    </row>
    <row r="13" spans="1:7" ht="45" x14ac:dyDescent="0.25">
      <c r="A13" s="145" t="s">
        <v>226</v>
      </c>
      <c r="B13" s="145" t="s">
        <v>94</v>
      </c>
      <c r="C13" s="145" t="s">
        <v>227</v>
      </c>
      <c r="D13" s="145" t="s">
        <v>228</v>
      </c>
      <c r="E13" s="146">
        <v>2019</v>
      </c>
      <c r="F13" s="147">
        <v>44797</v>
      </c>
      <c r="G13" s="145" t="s">
        <v>229</v>
      </c>
    </row>
    <row r="14" spans="1:7" ht="30" x14ac:dyDescent="0.25">
      <c r="A14" s="145" t="s">
        <v>230</v>
      </c>
      <c r="B14" s="145" t="s">
        <v>13</v>
      </c>
      <c r="C14" s="145" t="s">
        <v>114</v>
      </c>
      <c r="D14" s="145" t="s">
        <v>231</v>
      </c>
      <c r="E14" s="146">
        <v>2019</v>
      </c>
      <c r="F14" s="147">
        <v>44791</v>
      </c>
      <c r="G14" s="145" t="s">
        <v>232</v>
      </c>
    </row>
    <row r="15" spans="1:7" ht="30" x14ac:dyDescent="0.25">
      <c r="A15" s="145" t="s">
        <v>233</v>
      </c>
      <c r="B15" s="145" t="s">
        <v>13</v>
      </c>
      <c r="C15" s="145" t="s">
        <v>98</v>
      </c>
      <c r="D15" s="145" t="s">
        <v>234</v>
      </c>
      <c r="E15" s="146" t="s">
        <v>235</v>
      </c>
      <c r="F15" s="147">
        <v>44789</v>
      </c>
      <c r="G15" s="145" t="s">
        <v>236</v>
      </c>
    </row>
    <row r="16" spans="1:7" ht="45" x14ac:dyDescent="0.25">
      <c r="A16" s="145" t="s">
        <v>239</v>
      </c>
      <c r="B16" s="145" t="s">
        <v>13</v>
      </c>
      <c r="C16" s="145" t="s">
        <v>167</v>
      </c>
      <c r="D16" s="145" t="s">
        <v>240</v>
      </c>
      <c r="E16" s="146" t="s">
        <v>241</v>
      </c>
      <c r="F16" s="147">
        <v>44783</v>
      </c>
      <c r="G16" s="145" t="s">
        <v>242</v>
      </c>
    </row>
    <row r="17" spans="1:7" ht="30" x14ac:dyDescent="0.25">
      <c r="A17" s="145" t="s">
        <v>237</v>
      </c>
      <c r="B17" s="145" t="s">
        <v>13</v>
      </c>
      <c r="C17" s="145" t="s">
        <v>187</v>
      </c>
      <c r="D17" s="145" t="s">
        <v>184</v>
      </c>
      <c r="E17" s="146">
        <v>2017</v>
      </c>
      <c r="F17" s="147">
        <v>44782</v>
      </c>
      <c r="G17" s="145" t="s">
        <v>238</v>
      </c>
    </row>
    <row r="18" spans="1:7" ht="45" x14ac:dyDescent="0.25">
      <c r="A18" s="145" t="s">
        <v>243</v>
      </c>
      <c r="B18" s="145" t="s">
        <v>244</v>
      </c>
      <c r="C18" s="145" t="s">
        <v>245</v>
      </c>
      <c r="D18" s="145" t="s">
        <v>246</v>
      </c>
      <c r="E18" s="146">
        <v>2015</v>
      </c>
      <c r="F18" s="147">
        <v>44768</v>
      </c>
      <c r="G18" s="145" t="s">
        <v>247</v>
      </c>
    </row>
    <row r="19" spans="1:7" ht="30" x14ac:dyDescent="0.25">
      <c r="A19" s="145" t="s">
        <v>90</v>
      </c>
      <c r="B19" s="145" t="s">
        <v>12</v>
      </c>
      <c r="C19" s="145" t="s">
        <v>86</v>
      </c>
      <c r="D19" s="145" t="s">
        <v>248</v>
      </c>
      <c r="E19" s="146">
        <v>2017</v>
      </c>
      <c r="F19" s="147">
        <v>44734</v>
      </c>
      <c r="G19" s="145" t="s">
        <v>249</v>
      </c>
    </row>
    <row r="20" spans="1:7" ht="30" x14ac:dyDescent="0.25">
      <c r="A20" s="145" t="s">
        <v>250</v>
      </c>
      <c r="B20" s="145" t="s">
        <v>13</v>
      </c>
      <c r="C20" s="145" t="s">
        <v>251</v>
      </c>
      <c r="D20" s="145" t="s">
        <v>252</v>
      </c>
      <c r="E20" s="146" t="s">
        <v>253</v>
      </c>
      <c r="F20" s="147">
        <v>44726</v>
      </c>
      <c r="G20" s="145" t="s">
        <v>254</v>
      </c>
    </row>
    <row r="21" spans="1:7" ht="30" x14ac:dyDescent="0.25">
      <c r="A21" s="145" t="s">
        <v>255</v>
      </c>
      <c r="B21" s="145" t="s">
        <v>12</v>
      </c>
      <c r="C21" s="145" t="s">
        <v>187</v>
      </c>
      <c r="D21" s="145" t="s">
        <v>256</v>
      </c>
      <c r="E21" s="146" t="s">
        <v>49</v>
      </c>
      <c r="F21" s="151">
        <v>44714</v>
      </c>
      <c r="G21" s="145" t="s">
        <v>257</v>
      </c>
    </row>
    <row r="22" spans="1:7" ht="45" x14ac:dyDescent="0.25">
      <c r="A22" s="145" t="s">
        <v>104</v>
      </c>
      <c r="B22" s="145" t="s">
        <v>101</v>
      </c>
      <c r="C22" s="145" t="s">
        <v>105</v>
      </c>
      <c r="D22" s="145" t="s">
        <v>258</v>
      </c>
      <c r="E22" s="146">
        <v>2017</v>
      </c>
      <c r="F22" s="151">
        <v>44680</v>
      </c>
      <c r="G22" s="145" t="s">
        <v>259</v>
      </c>
    </row>
    <row r="23" spans="1:7" ht="135" x14ac:dyDescent="0.25">
      <c r="A23" s="145" t="s">
        <v>260</v>
      </c>
      <c r="B23" s="145" t="s">
        <v>244</v>
      </c>
      <c r="C23" s="145" t="s">
        <v>127</v>
      </c>
      <c r="D23" s="145" t="s">
        <v>261</v>
      </c>
      <c r="E23" s="146" t="s">
        <v>241</v>
      </c>
      <c r="F23" s="147">
        <v>44662</v>
      </c>
      <c r="G23" s="145" t="s">
        <v>262</v>
      </c>
    </row>
    <row r="24" spans="1:7" ht="30" x14ac:dyDescent="0.25">
      <c r="A24" s="145" t="s">
        <v>263</v>
      </c>
      <c r="B24" s="145" t="s">
        <v>12</v>
      </c>
      <c r="C24" s="145" t="s">
        <v>264</v>
      </c>
      <c r="D24" s="145" t="s">
        <v>265</v>
      </c>
      <c r="E24" s="146">
        <v>2010</v>
      </c>
      <c r="F24" s="147">
        <v>44592</v>
      </c>
      <c r="G24" s="145" t="s">
        <v>266</v>
      </c>
    </row>
    <row r="25" spans="1:7" ht="30" x14ac:dyDescent="0.25">
      <c r="A25" s="145" t="s">
        <v>267</v>
      </c>
      <c r="B25" s="145" t="s">
        <v>94</v>
      </c>
      <c r="C25" s="145" t="s">
        <v>131</v>
      </c>
      <c r="D25" s="145" t="s">
        <v>268</v>
      </c>
      <c r="E25" s="146" t="s">
        <v>269</v>
      </c>
      <c r="F25" s="147">
        <v>44581</v>
      </c>
      <c r="G25" s="145" t="s">
        <v>270</v>
      </c>
    </row>
    <row r="26" spans="1:7" x14ac:dyDescent="0.25">
      <c r="A26" s="26"/>
      <c r="B26" s="26"/>
      <c r="C26" s="26"/>
      <c r="D26" s="26"/>
      <c r="E26" s="32"/>
      <c r="F26" s="28"/>
      <c r="G26" s="26"/>
    </row>
    <row r="27" spans="1:7" x14ac:dyDescent="0.25">
      <c r="A27" s="4" t="s">
        <v>33</v>
      </c>
      <c r="B27" s="26"/>
      <c r="C27" s="26"/>
      <c r="D27" s="26"/>
      <c r="E27" s="32"/>
      <c r="F27" s="28"/>
      <c r="G27" s="26"/>
    </row>
    <row r="28" spans="1:7" x14ac:dyDescent="0.25">
      <c r="A28" s="4" t="s">
        <v>47</v>
      </c>
      <c r="B28" s="26"/>
      <c r="C28" s="26"/>
      <c r="D28" s="26"/>
      <c r="E28" s="32"/>
      <c r="F28" s="28"/>
      <c r="G28" s="26"/>
    </row>
    <row r="29" spans="1:7" x14ac:dyDescent="0.25">
      <c r="A29" s="26"/>
      <c r="B29" s="26"/>
      <c r="C29" s="26"/>
      <c r="D29" s="26"/>
      <c r="E29" s="32"/>
      <c r="F29" s="28"/>
      <c r="G29" s="26"/>
    </row>
    <row r="30" spans="1:7" x14ac:dyDescent="0.25">
      <c r="A30" s="5" t="s">
        <v>271</v>
      </c>
    </row>
    <row r="31" spans="1:7" ht="30" x14ac:dyDescent="0.25">
      <c r="A31" s="18" t="s">
        <v>77</v>
      </c>
      <c r="B31" s="18" t="s">
        <v>216</v>
      </c>
      <c r="C31" s="18" t="s">
        <v>79</v>
      </c>
      <c r="D31" s="18" t="s">
        <v>76</v>
      </c>
      <c r="E31" s="25" t="s">
        <v>217</v>
      </c>
      <c r="F31" s="25" t="s">
        <v>218</v>
      </c>
      <c r="G31" s="18" t="s">
        <v>219</v>
      </c>
    </row>
    <row r="32" spans="1:7" ht="30" x14ac:dyDescent="0.25">
      <c r="A32" s="148" t="s">
        <v>275</v>
      </c>
      <c r="B32" s="148" t="s">
        <v>161</v>
      </c>
      <c r="C32" s="148" t="s">
        <v>98</v>
      </c>
      <c r="D32" s="148" t="s">
        <v>276</v>
      </c>
      <c r="E32" s="149" t="s">
        <v>277</v>
      </c>
      <c r="F32" s="150">
        <v>44826</v>
      </c>
      <c r="G32" s="148" t="s">
        <v>278</v>
      </c>
    </row>
    <row r="33" spans="1:7" ht="60" x14ac:dyDescent="0.25">
      <c r="A33" s="145" t="s">
        <v>287</v>
      </c>
      <c r="B33" s="145" t="s">
        <v>202</v>
      </c>
      <c r="C33" s="145" t="s">
        <v>187</v>
      </c>
      <c r="D33" s="145" t="s">
        <v>288</v>
      </c>
      <c r="E33" s="146" t="s">
        <v>289</v>
      </c>
      <c r="F33" s="147">
        <v>44810</v>
      </c>
      <c r="G33" s="145" t="s">
        <v>290</v>
      </c>
    </row>
    <row r="34" spans="1:7" ht="30" x14ac:dyDescent="0.25">
      <c r="A34" s="145" t="s">
        <v>300</v>
      </c>
      <c r="B34" s="145" t="s">
        <v>211</v>
      </c>
      <c r="C34" s="145" t="s">
        <v>124</v>
      </c>
      <c r="D34" s="145" t="s">
        <v>301</v>
      </c>
      <c r="E34" s="146" t="s">
        <v>302</v>
      </c>
      <c r="F34" s="147">
        <v>44774</v>
      </c>
      <c r="G34" s="145" t="s">
        <v>562</v>
      </c>
    </row>
    <row r="35" spans="1:7" ht="45" x14ac:dyDescent="0.25">
      <c r="A35" s="145" t="s">
        <v>303</v>
      </c>
      <c r="B35" s="145" t="s">
        <v>304</v>
      </c>
      <c r="C35" s="145" t="s">
        <v>245</v>
      </c>
      <c r="D35" s="145" t="s">
        <v>305</v>
      </c>
      <c r="E35" s="146">
        <v>2016</v>
      </c>
      <c r="F35" s="147">
        <v>44769</v>
      </c>
      <c r="G35" s="145" t="s">
        <v>561</v>
      </c>
    </row>
    <row r="36" spans="1:7" ht="30" x14ac:dyDescent="0.25">
      <c r="A36" s="145" t="s">
        <v>306</v>
      </c>
      <c r="B36" s="145" t="s">
        <v>153</v>
      </c>
      <c r="C36" s="145" t="s">
        <v>203</v>
      </c>
      <c r="D36" s="145" t="s">
        <v>307</v>
      </c>
      <c r="E36" s="146">
        <v>2018</v>
      </c>
      <c r="F36" s="147">
        <v>44768</v>
      </c>
      <c r="G36" s="145" t="s">
        <v>308</v>
      </c>
    </row>
    <row r="37" spans="1:7" ht="30" x14ac:dyDescent="0.25">
      <c r="A37" s="145" t="s">
        <v>291</v>
      </c>
      <c r="B37" s="145" t="s">
        <v>16</v>
      </c>
      <c r="C37" s="145" t="s">
        <v>292</v>
      </c>
      <c r="D37" s="145" t="s">
        <v>293</v>
      </c>
      <c r="E37" s="146">
        <v>2011</v>
      </c>
      <c r="F37" s="147">
        <v>44767</v>
      </c>
      <c r="G37" s="145" t="s">
        <v>294</v>
      </c>
    </row>
    <row r="38" spans="1:7" ht="30" x14ac:dyDescent="0.25">
      <c r="A38" s="145" t="s">
        <v>272</v>
      </c>
      <c r="B38" s="145" t="s">
        <v>183</v>
      </c>
      <c r="C38" s="145" t="s">
        <v>167</v>
      </c>
      <c r="D38" s="145" t="s">
        <v>273</v>
      </c>
      <c r="E38" s="146">
        <v>2016</v>
      </c>
      <c r="F38" s="147">
        <v>44764</v>
      </c>
      <c r="G38" s="145" t="s">
        <v>274</v>
      </c>
    </row>
    <row r="39" spans="1:7" ht="30" x14ac:dyDescent="0.25">
      <c r="A39" s="145" t="s">
        <v>295</v>
      </c>
      <c r="B39" s="145" t="s">
        <v>296</v>
      </c>
      <c r="C39" s="145" t="s">
        <v>297</v>
      </c>
      <c r="D39" s="145" t="s">
        <v>298</v>
      </c>
      <c r="E39" s="146">
        <v>2014</v>
      </c>
      <c r="F39" s="147">
        <v>44761</v>
      </c>
      <c r="G39" s="145" t="s">
        <v>299</v>
      </c>
    </row>
    <row r="40" spans="1:7" ht="45" x14ac:dyDescent="0.25">
      <c r="A40" s="145" t="s">
        <v>279</v>
      </c>
      <c r="B40" s="145" t="s">
        <v>161</v>
      </c>
      <c r="C40" s="145" t="s">
        <v>245</v>
      </c>
      <c r="D40" s="145" t="s">
        <v>195</v>
      </c>
      <c r="E40" s="146">
        <v>2018</v>
      </c>
      <c r="F40" s="147">
        <v>44734</v>
      </c>
      <c r="G40" s="145" t="s">
        <v>280</v>
      </c>
    </row>
    <row r="41" spans="1:7" ht="30" x14ac:dyDescent="0.25">
      <c r="A41" s="145" t="s">
        <v>309</v>
      </c>
      <c r="B41" s="145" t="s">
        <v>166</v>
      </c>
      <c r="C41" s="145" t="s">
        <v>124</v>
      </c>
      <c r="D41" s="145" t="s">
        <v>310</v>
      </c>
      <c r="E41" s="146">
        <v>2012</v>
      </c>
      <c r="F41" s="147">
        <v>44678</v>
      </c>
      <c r="G41" s="145" t="s">
        <v>311</v>
      </c>
    </row>
    <row r="42" spans="1:7" ht="45" x14ac:dyDescent="0.25">
      <c r="A42" s="145" t="s">
        <v>281</v>
      </c>
      <c r="B42" s="145" t="s">
        <v>161</v>
      </c>
      <c r="C42" s="145" t="s">
        <v>187</v>
      </c>
      <c r="D42" s="145" t="s">
        <v>184</v>
      </c>
      <c r="E42" s="146" t="s">
        <v>282</v>
      </c>
      <c r="F42" s="147">
        <v>44642</v>
      </c>
      <c r="G42" s="145" t="s">
        <v>560</v>
      </c>
    </row>
    <row r="43" spans="1:7" ht="30" x14ac:dyDescent="0.25">
      <c r="A43" s="145" t="s">
        <v>283</v>
      </c>
      <c r="B43" s="145" t="s">
        <v>284</v>
      </c>
      <c r="C43" s="145" t="s">
        <v>158</v>
      </c>
      <c r="D43" s="145" t="s">
        <v>285</v>
      </c>
      <c r="E43" s="146">
        <v>2019</v>
      </c>
      <c r="F43" s="147">
        <v>44614</v>
      </c>
      <c r="G43" s="145" t="s">
        <v>286</v>
      </c>
    </row>
    <row r="45" spans="1:7" x14ac:dyDescent="0.25">
      <c r="A45" s="1" t="s">
        <v>58</v>
      </c>
    </row>
  </sheetData>
  <sortState ref="A32:G43">
    <sortCondition descending="1" ref="F32:F43"/>
  </sortState>
  <hyperlinks>
    <hyperlink ref="A7" location="'Welcome and Contents'!A1" display="Return to Table of Contents"/>
    <hyperlink ref="G2" location="'Notable Exits'!A9" display="Asia-Pacific"/>
    <hyperlink ref="G3" location="'Notable Exits'!A30" display="Ex-Asia-Pacific"/>
    <hyperlink ref="A27" location="'Welcome and Contents'!A1" display="Return to Table of Contents"/>
    <hyperlink ref="A28" location="'Notable Exits'!A1" display="Return to Top of Page"/>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57"/>
  <sheetViews>
    <sheetView showGridLines="0" zoomScaleNormal="100" workbookViewId="0"/>
  </sheetViews>
  <sheetFormatPr defaultRowHeight="15" x14ac:dyDescent="0.25"/>
  <cols>
    <col min="1" max="1" width="30.85546875" customWidth="1"/>
    <col min="2" max="2" width="25.42578125" customWidth="1"/>
    <col min="3" max="3" width="15" customWidth="1"/>
    <col min="4" max="4" width="26.7109375" customWidth="1"/>
    <col min="5" max="5" width="19.28515625" customWidth="1"/>
    <col min="6" max="6" width="11.42578125" customWidth="1"/>
    <col min="7" max="7" width="10" customWidth="1"/>
    <col min="8" max="8" width="14.42578125" customWidth="1"/>
    <col min="9" max="9" width="10.5703125" customWidth="1"/>
  </cols>
  <sheetData>
    <row r="1" spans="1:9" x14ac:dyDescent="0.25">
      <c r="I1" s="113" t="s">
        <v>29</v>
      </c>
    </row>
    <row r="2" spans="1:9" x14ac:dyDescent="0.25">
      <c r="I2" s="115" t="s">
        <v>11</v>
      </c>
    </row>
    <row r="3" spans="1:9" x14ac:dyDescent="0.25">
      <c r="H3" s="137" t="s">
        <v>73</v>
      </c>
      <c r="I3" s="137"/>
    </row>
    <row r="6" spans="1:9" ht="18.75" customHeight="1" x14ac:dyDescent="0.3">
      <c r="A6" s="10" t="s">
        <v>551</v>
      </c>
      <c r="B6" s="121"/>
      <c r="C6" s="121"/>
      <c r="D6" s="121"/>
      <c r="E6" s="121"/>
      <c r="F6" s="121"/>
      <c r="G6" s="121"/>
      <c r="H6" s="121"/>
      <c r="I6" s="121"/>
    </row>
    <row r="7" spans="1:9" x14ac:dyDescent="0.25">
      <c r="A7" s="4" t="s">
        <v>33</v>
      </c>
    </row>
    <row r="9" spans="1:9" x14ac:dyDescent="0.25">
      <c r="A9" s="114" t="s">
        <v>552</v>
      </c>
    </row>
    <row r="10" spans="1:9" x14ac:dyDescent="0.25">
      <c r="A10" s="114" t="s">
        <v>312</v>
      </c>
    </row>
    <row r="12" spans="1:9" x14ac:dyDescent="0.25">
      <c r="A12" s="5" t="s">
        <v>313</v>
      </c>
    </row>
    <row r="13" spans="1:9" ht="45" x14ac:dyDescent="0.25">
      <c r="A13" s="18" t="s">
        <v>314</v>
      </c>
      <c r="B13" s="18" t="s">
        <v>315</v>
      </c>
      <c r="C13" s="18" t="s">
        <v>80</v>
      </c>
      <c r="D13" s="18" t="s">
        <v>316</v>
      </c>
      <c r="E13" s="18" t="s">
        <v>317</v>
      </c>
      <c r="F13" s="18" t="s">
        <v>318</v>
      </c>
      <c r="G13" s="18" t="s">
        <v>319</v>
      </c>
      <c r="H13" s="25" t="s">
        <v>320</v>
      </c>
      <c r="I13" s="25" t="s">
        <v>321</v>
      </c>
    </row>
    <row r="14" spans="1:9" ht="30" x14ac:dyDescent="0.25">
      <c r="A14" s="19" t="s">
        <v>89</v>
      </c>
      <c r="B14" s="19" t="s">
        <v>322</v>
      </c>
      <c r="C14" s="19" t="s">
        <v>87</v>
      </c>
      <c r="D14" s="19" t="s">
        <v>88</v>
      </c>
      <c r="E14" s="19" t="s">
        <v>323</v>
      </c>
      <c r="F14" s="19" t="s">
        <v>324</v>
      </c>
      <c r="G14" s="19" t="s">
        <v>325</v>
      </c>
      <c r="H14" s="20">
        <v>11200</v>
      </c>
      <c r="I14" s="21">
        <v>44817</v>
      </c>
    </row>
    <row r="15" spans="1:9" ht="30" x14ac:dyDescent="0.25">
      <c r="A15" s="22" t="s">
        <v>92</v>
      </c>
      <c r="B15" s="22" t="s">
        <v>326</v>
      </c>
      <c r="C15" s="22" t="s">
        <v>87</v>
      </c>
      <c r="D15" s="22" t="s">
        <v>88</v>
      </c>
      <c r="E15" s="22" t="s">
        <v>323</v>
      </c>
      <c r="F15" s="22" t="s">
        <v>324</v>
      </c>
      <c r="G15" s="22" t="s">
        <v>325</v>
      </c>
      <c r="H15" s="23">
        <v>6554.8</v>
      </c>
      <c r="I15" s="24">
        <v>44651</v>
      </c>
    </row>
    <row r="16" spans="1:9" ht="30" x14ac:dyDescent="0.25">
      <c r="A16" s="22" t="s">
        <v>204</v>
      </c>
      <c r="B16" s="22" t="s">
        <v>327</v>
      </c>
      <c r="C16" s="22" t="s">
        <v>155</v>
      </c>
      <c r="D16" s="22" t="s">
        <v>155</v>
      </c>
      <c r="E16" s="22" t="s">
        <v>323</v>
      </c>
      <c r="F16" s="22" t="s">
        <v>324</v>
      </c>
      <c r="G16" s="22" t="s">
        <v>325</v>
      </c>
      <c r="H16" s="23">
        <v>4200</v>
      </c>
      <c r="I16" s="24">
        <v>44712</v>
      </c>
    </row>
    <row r="17" spans="1:9" ht="30" x14ac:dyDescent="0.25">
      <c r="A17" s="22" t="s">
        <v>328</v>
      </c>
      <c r="B17" s="22" t="s">
        <v>329</v>
      </c>
      <c r="C17" s="22" t="s">
        <v>109</v>
      </c>
      <c r="D17" s="22" t="s">
        <v>128</v>
      </c>
      <c r="E17" s="22" t="s">
        <v>12</v>
      </c>
      <c r="F17" s="22" t="s">
        <v>324</v>
      </c>
      <c r="G17" s="22" t="s">
        <v>325</v>
      </c>
      <c r="H17" s="23">
        <v>3600</v>
      </c>
      <c r="I17" s="24">
        <v>44748</v>
      </c>
    </row>
    <row r="18" spans="1:9" ht="30" x14ac:dyDescent="0.25">
      <c r="A18" s="22" t="s">
        <v>328</v>
      </c>
      <c r="B18" s="22" t="s">
        <v>330</v>
      </c>
      <c r="C18" s="22" t="s">
        <v>109</v>
      </c>
      <c r="D18" s="22" t="s">
        <v>128</v>
      </c>
      <c r="E18" s="22" t="s">
        <v>12</v>
      </c>
      <c r="F18" s="22" t="s">
        <v>324</v>
      </c>
      <c r="G18" s="22" t="s">
        <v>325</v>
      </c>
      <c r="H18" s="23">
        <v>3600</v>
      </c>
      <c r="I18" s="24">
        <v>44748</v>
      </c>
    </row>
    <row r="19" spans="1:9" ht="30" x14ac:dyDescent="0.25">
      <c r="A19" s="22" t="s">
        <v>331</v>
      </c>
      <c r="B19" s="22" t="s">
        <v>332</v>
      </c>
      <c r="C19" s="22" t="s">
        <v>87</v>
      </c>
      <c r="D19" s="22" t="s">
        <v>115</v>
      </c>
      <c r="E19" s="22" t="s">
        <v>12</v>
      </c>
      <c r="F19" s="22" t="s">
        <v>324</v>
      </c>
      <c r="G19" s="22" t="s">
        <v>325</v>
      </c>
      <c r="H19" s="23">
        <v>2900</v>
      </c>
      <c r="I19" s="24">
        <v>44739</v>
      </c>
    </row>
    <row r="20" spans="1:9" x14ac:dyDescent="0.25">
      <c r="A20" s="22" t="s">
        <v>333</v>
      </c>
      <c r="B20" s="22" t="s">
        <v>334</v>
      </c>
      <c r="C20" s="22" t="s">
        <v>87</v>
      </c>
      <c r="D20" s="22" t="s">
        <v>88</v>
      </c>
      <c r="E20" s="22" t="s">
        <v>12</v>
      </c>
      <c r="F20" s="22" t="s">
        <v>32</v>
      </c>
      <c r="G20" s="22" t="s">
        <v>325</v>
      </c>
      <c r="H20" s="23">
        <v>2500</v>
      </c>
      <c r="I20" s="24">
        <v>44562</v>
      </c>
    </row>
    <row r="21" spans="1:9" ht="30" x14ac:dyDescent="0.25">
      <c r="A21" s="22" t="s">
        <v>335</v>
      </c>
      <c r="B21" s="22" t="s">
        <v>336</v>
      </c>
      <c r="C21" s="22" t="s">
        <v>109</v>
      </c>
      <c r="D21" s="22" t="s">
        <v>337</v>
      </c>
      <c r="E21" s="22" t="s">
        <v>12</v>
      </c>
      <c r="F21" s="22" t="s">
        <v>324</v>
      </c>
      <c r="G21" s="22" t="s">
        <v>325</v>
      </c>
      <c r="H21" s="23">
        <v>2500</v>
      </c>
      <c r="I21" s="24">
        <v>44752</v>
      </c>
    </row>
    <row r="22" spans="1:9" ht="30" x14ac:dyDescent="0.25">
      <c r="A22" s="22" t="s">
        <v>338</v>
      </c>
      <c r="B22" s="22" t="s">
        <v>339</v>
      </c>
      <c r="C22" s="22" t="s">
        <v>135</v>
      </c>
      <c r="D22" s="22" t="s">
        <v>340</v>
      </c>
      <c r="E22" s="22" t="s">
        <v>323</v>
      </c>
      <c r="F22" s="22" t="s">
        <v>324</v>
      </c>
      <c r="G22" s="22" t="s">
        <v>325</v>
      </c>
      <c r="H22" s="23">
        <v>2000</v>
      </c>
      <c r="I22" s="24">
        <v>44718</v>
      </c>
    </row>
    <row r="23" spans="1:9" ht="30" x14ac:dyDescent="0.25">
      <c r="A23" s="22" t="s">
        <v>328</v>
      </c>
      <c r="B23" s="22" t="s">
        <v>341</v>
      </c>
      <c r="C23" s="22" t="s">
        <v>109</v>
      </c>
      <c r="D23" s="22" t="s">
        <v>337</v>
      </c>
      <c r="E23" s="22" t="s">
        <v>13</v>
      </c>
      <c r="F23" s="22" t="s">
        <v>324</v>
      </c>
      <c r="G23" s="22" t="s">
        <v>325</v>
      </c>
      <c r="H23" s="23">
        <v>2000</v>
      </c>
      <c r="I23" s="24">
        <v>44725</v>
      </c>
    </row>
    <row r="24" spans="1:9" ht="30" x14ac:dyDescent="0.25">
      <c r="A24" s="22" t="s">
        <v>342</v>
      </c>
      <c r="B24" s="22" t="s">
        <v>343</v>
      </c>
      <c r="C24" s="22" t="s">
        <v>87</v>
      </c>
      <c r="D24" s="22" t="s">
        <v>115</v>
      </c>
      <c r="E24" s="22" t="s">
        <v>12</v>
      </c>
      <c r="F24" s="22" t="s">
        <v>324</v>
      </c>
      <c r="G24" s="22" t="s">
        <v>325</v>
      </c>
      <c r="H24" s="23">
        <v>1670</v>
      </c>
      <c r="I24" s="24">
        <v>44654</v>
      </c>
    </row>
    <row r="25" spans="1:9" x14ac:dyDescent="0.25">
      <c r="A25" s="22" t="s">
        <v>344</v>
      </c>
      <c r="B25" s="22" t="s">
        <v>345</v>
      </c>
      <c r="C25" s="22" t="s">
        <v>109</v>
      </c>
      <c r="D25" s="22" t="s">
        <v>337</v>
      </c>
      <c r="E25" s="22" t="s">
        <v>12</v>
      </c>
      <c r="F25" s="22" t="s">
        <v>324</v>
      </c>
      <c r="G25" s="22" t="s">
        <v>325</v>
      </c>
      <c r="H25" s="23">
        <v>1665</v>
      </c>
      <c r="I25" s="24">
        <v>44645</v>
      </c>
    </row>
    <row r="26" spans="1:9" ht="30" x14ac:dyDescent="0.25">
      <c r="A26" s="22" t="s">
        <v>99</v>
      </c>
      <c r="B26" s="22" t="s">
        <v>346</v>
      </c>
      <c r="C26" s="22" t="s">
        <v>87</v>
      </c>
      <c r="D26" s="22" t="s">
        <v>347</v>
      </c>
      <c r="E26" s="22" t="s">
        <v>101</v>
      </c>
      <c r="F26" s="22" t="s">
        <v>324</v>
      </c>
      <c r="G26" s="22" t="s">
        <v>325</v>
      </c>
      <c r="H26" s="23">
        <v>1500</v>
      </c>
      <c r="I26" s="24">
        <v>44768</v>
      </c>
    </row>
    <row r="27" spans="1:9" ht="45" x14ac:dyDescent="0.25">
      <c r="A27" s="22" t="s">
        <v>132</v>
      </c>
      <c r="B27" s="22" t="s">
        <v>348</v>
      </c>
      <c r="C27" s="22" t="s">
        <v>135</v>
      </c>
      <c r="D27" s="22" t="s">
        <v>340</v>
      </c>
      <c r="E27" s="22" t="s">
        <v>349</v>
      </c>
      <c r="F27" s="22" t="s">
        <v>324</v>
      </c>
      <c r="G27" s="22" t="s">
        <v>325</v>
      </c>
      <c r="H27" s="23">
        <v>1250</v>
      </c>
      <c r="I27" s="24">
        <v>44734</v>
      </c>
    </row>
    <row r="28" spans="1:9" ht="30" x14ac:dyDescent="0.25">
      <c r="A28" s="22" t="s">
        <v>228</v>
      </c>
      <c r="B28" s="22" t="s">
        <v>350</v>
      </c>
      <c r="C28" s="22" t="s">
        <v>135</v>
      </c>
      <c r="D28" s="22" t="s">
        <v>351</v>
      </c>
      <c r="E28" s="22" t="s">
        <v>323</v>
      </c>
      <c r="F28" s="22" t="s">
        <v>324</v>
      </c>
      <c r="G28" s="22" t="s">
        <v>325</v>
      </c>
      <c r="H28" s="23">
        <v>1100</v>
      </c>
      <c r="I28" s="24">
        <v>44705</v>
      </c>
    </row>
    <row r="29" spans="1:9" ht="30" x14ac:dyDescent="0.25">
      <c r="A29" s="22" t="s">
        <v>352</v>
      </c>
      <c r="B29" s="22" t="s">
        <v>353</v>
      </c>
      <c r="C29" s="22" t="s">
        <v>87</v>
      </c>
      <c r="D29" s="22" t="s">
        <v>88</v>
      </c>
      <c r="E29" s="22" t="s">
        <v>13</v>
      </c>
      <c r="F29" s="22" t="s">
        <v>32</v>
      </c>
      <c r="G29" s="22" t="s">
        <v>325</v>
      </c>
      <c r="H29" s="23">
        <v>1100</v>
      </c>
      <c r="I29" s="24">
        <v>44636</v>
      </c>
    </row>
    <row r="30" spans="1:9" ht="30" x14ac:dyDescent="0.25">
      <c r="A30" s="22" t="s">
        <v>328</v>
      </c>
      <c r="B30" s="22" t="s">
        <v>354</v>
      </c>
      <c r="C30" s="22" t="s">
        <v>109</v>
      </c>
      <c r="D30" s="22" t="s">
        <v>110</v>
      </c>
      <c r="E30" s="22" t="s">
        <v>12</v>
      </c>
      <c r="F30" s="22" t="s">
        <v>324</v>
      </c>
      <c r="G30" s="22" t="s">
        <v>325</v>
      </c>
      <c r="H30" s="23">
        <v>1100</v>
      </c>
      <c r="I30" s="24">
        <v>44748</v>
      </c>
    </row>
    <row r="31" spans="1:9" ht="60" x14ac:dyDescent="0.25">
      <c r="A31" s="22" t="s">
        <v>355</v>
      </c>
      <c r="B31" s="22" t="s">
        <v>356</v>
      </c>
      <c r="C31" s="22" t="s">
        <v>155</v>
      </c>
      <c r="D31" s="22" t="s">
        <v>155</v>
      </c>
      <c r="E31" s="22" t="s">
        <v>357</v>
      </c>
      <c r="F31" s="22" t="s">
        <v>32</v>
      </c>
      <c r="G31" s="22" t="s">
        <v>325</v>
      </c>
      <c r="H31" s="23">
        <v>1000</v>
      </c>
      <c r="I31" s="24">
        <v>44767</v>
      </c>
    </row>
    <row r="32" spans="1:9" x14ac:dyDescent="0.25">
      <c r="A32" s="22" t="s">
        <v>328</v>
      </c>
      <c r="B32" s="22" t="s">
        <v>358</v>
      </c>
      <c r="C32" s="22" t="s">
        <v>109</v>
      </c>
      <c r="D32" s="22" t="s">
        <v>337</v>
      </c>
      <c r="E32" s="22" t="s">
        <v>14</v>
      </c>
      <c r="F32" s="22" t="s">
        <v>324</v>
      </c>
      <c r="G32" s="22" t="s">
        <v>325</v>
      </c>
      <c r="H32" s="23">
        <v>850</v>
      </c>
      <c r="I32" s="24">
        <v>44725</v>
      </c>
    </row>
    <row r="33" spans="1:9" x14ac:dyDescent="0.25">
      <c r="A33" s="22" t="s">
        <v>359</v>
      </c>
      <c r="B33" s="22" t="s">
        <v>360</v>
      </c>
      <c r="C33" s="22" t="s">
        <v>155</v>
      </c>
      <c r="D33" s="22" t="s">
        <v>155</v>
      </c>
      <c r="E33" s="22" t="s">
        <v>13</v>
      </c>
      <c r="F33" s="22" t="s">
        <v>324</v>
      </c>
      <c r="G33" s="22" t="s">
        <v>325</v>
      </c>
      <c r="H33" s="23">
        <v>841.85899999999992</v>
      </c>
      <c r="I33" s="24">
        <v>44579</v>
      </c>
    </row>
    <row r="34" spans="1:9" x14ac:dyDescent="0.25">
      <c r="A34" s="1" t="s">
        <v>361</v>
      </c>
      <c r="B34" s="26"/>
      <c r="C34" s="26"/>
      <c r="D34" s="26"/>
      <c r="E34" s="26"/>
      <c r="F34" s="26"/>
      <c r="G34" s="26"/>
      <c r="H34" s="27"/>
      <c r="I34" s="28"/>
    </row>
    <row r="36" spans="1:9" x14ac:dyDescent="0.25">
      <c r="A36" s="4" t="s">
        <v>33</v>
      </c>
    </row>
    <row r="37" spans="1:9" x14ac:dyDescent="0.25">
      <c r="A37" s="4" t="s">
        <v>47</v>
      </c>
    </row>
    <row r="39" spans="1:9" x14ac:dyDescent="0.25">
      <c r="A39" s="5" t="s">
        <v>362</v>
      </c>
    </row>
    <row r="40" spans="1:9" ht="45" x14ac:dyDescent="0.25">
      <c r="A40" s="18" t="s">
        <v>314</v>
      </c>
      <c r="B40" s="18" t="s">
        <v>315</v>
      </c>
      <c r="C40" s="18" t="s">
        <v>80</v>
      </c>
      <c r="D40" s="18" t="s">
        <v>316</v>
      </c>
      <c r="E40" s="18" t="s">
        <v>317</v>
      </c>
      <c r="F40" s="18" t="s">
        <v>318</v>
      </c>
      <c r="G40" s="18" t="s">
        <v>319</v>
      </c>
      <c r="H40" s="25" t="s">
        <v>320</v>
      </c>
      <c r="I40" s="25" t="s">
        <v>321</v>
      </c>
    </row>
    <row r="41" spans="1:9" x14ac:dyDescent="0.25">
      <c r="A41" s="19" t="s">
        <v>363</v>
      </c>
      <c r="B41" s="19" t="s">
        <v>364</v>
      </c>
      <c r="C41" s="19" t="s">
        <v>135</v>
      </c>
      <c r="D41" s="19" t="s">
        <v>351</v>
      </c>
      <c r="E41" s="19" t="s">
        <v>365</v>
      </c>
      <c r="F41" s="19" t="s">
        <v>32</v>
      </c>
      <c r="G41" s="19" t="s">
        <v>325</v>
      </c>
      <c r="H41" s="29">
        <v>750</v>
      </c>
      <c r="I41" s="21">
        <v>44577</v>
      </c>
    </row>
    <row r="42" spans="1:9" ht="30" x14ac:dyDescent="0.25">
      <c r="A42" s="22" t="s">
        <v>366</v>
      </c>
      <c r="B42" s="22" t="s">
        <v>367</v>
      </c>
      <c r="C42" s="22" t="s">
        <v>87</v>
      </c>
      <c r="D42" s="22" t="s">
        <v>368</v>
      </c>
      <c r="E42" s="22" t="s">
        <v>15</v>
      </c>
      <c r="F42" s="22" t="s">
        <v>324</v>
      </c>
      <c r="G42" s="22" t="s">
        <v>325</v>
      </c>
      <c r="H42" s="30">
        <v>700</v>
      </c>
      <c r="I42" s="24">
        <v>44817</v>
      </c>
    </row>
    <row r="43" spans="1:9" ht="30" x14ac:dyDescent="0.25">
      <c r="A43" s="22" t="s">
        <v>369</v>
      </c>
      <c r="B43" s="22" t="s">
        <v>370</v>
      </c>
      <c r="C43" s="22" t="s">
        <v>135</v>
      </c>
      <c r="D43" s="22" t="s">
        <v>371</v>
      </c>
      <c r="E43" s="22" t="s">
        <v>183</v>
      </c>
      <c r="F43" s="22" t="s">
        <v>324</v>
      </c>
      <c r="G43" s="22" t="s">
        <v>325</v>
      </c>
      <c r="H43" s="30">
        <v>630</v>
      </c>
      <c r="I43" s="24">
        <v>44590</v>
      </c>
    </row>
    <row r="44" spans="1:9" x14ac:dyDescent="0.25">
      <c r="A44" s="22" t="s">
        <v>372</v>
      </c>
      <c r="B44" s="22" t="s">
        <v>373</v>
      </c>
      <c r="C44" s="22" t="s">
        <v>87</v>
      </c>
      <c r="D44" s="22" t="s">
        <v>115</v>
      </c>
      <c r="E44" s="22" t="s">
        <v>16</v>
      </c>
      <c r="F44" s="22" t="s">
        <v>324</v>
      </c>
      <c r="G44" s="22" t="s">
        <v>325</v>
      </c>
      <c r="H44" s="30">
        <v>410.82299999999998</v>
      </c>
      <c r="I44" s="24">
        <v>44705</v>
      </c>
    </row>
    <row r="45" spans="1:9" x14ac:dyDescent="0.25">
      <c r="A45" s="22" t="s">
        <v>366</v>
      </c>
      <c r="B45" s="22" t="s">
        <v>374</v>
      </c>
      <c r="C45" s="22" t="s">
        <v>87</v>
      </c>
      <c r="D45" s="22" t="s">
        <v>368</v>
      </c>
      <c r="E45" s="22" t="s">
        <v>161</v>
      </c>
      <c r="F45" s="22" t="s">
        <v>324</v>
      </c>
      <c r="G45" s="22" t="s">
        <v>375</v>
      </c>
      <c r="H45" s="30">
        <v>353.697</v>
      </c>
      <c r="I45" s="24">
        <v>44817</v>
      </c>
    </row>
    <row r="46" spans="1:9" ht="30" x14ac:dyDescent="0.25">
      <c r="A46" s="22" t="s">
        <v>376</v>
      </c>
      <c r="B46" s="22" t="s">
        <v>377</v>
      </c>
      <c r="C46" s="22" t="s">
        <v>109</v>
      </c>
      <c r="D46" s="22" t="s">
        <v>128</v>
      </c>
      <c r="E46" s="22" t="s">
        <v>15</v>
      </c>
      <c r="F46" s="22" t="s">
        <v>324</v>
      </c>
      <c r="G46" s="22" t="s">
        <v>325</v>
      </c>
      <c r="H46" s="30">
        <v>300</v>
      </c>
      <c r="I46" s="24">
        <v>44621</v>
      </c>
    </row>
    <row r="47" spans="1:9" ht="30" x14ac:dyDescent="0.25">
      <c r="A47" s="22" t="s">
        <v>376</v>
      </c>
      <c r="B47" s="22" t="s">
        <v>378</v>
      </c>
      <c r="C47" s="22" t="s">
        <v>109</v>
      </c>
      <c r="D47" s="22" t="s">
        <v>128</v>
      </c>
      <c r="E47" s="22" t="s">
        <v>15</v>
      </c>
      <c r="F47" s="22" t="s">
        <v>324</v>
      </c>
      <c r="G47" s="22" t="s">
        <v>325</v>
      </c>
      <c r="H47" s="30">
        <v>300</v>
      </c>
      <c r="I47" s="24">
        <v>44682</v>
      </c>
    </row>
    <row r="48" spans="1:9" x14ac:dyDescent="0.25">
      <c r="A48" s="22" t="s">
        <v>310</v>
      </c>
      <c r="B48" s="22" t="s">
        <v>379</v>
      </c>
      <c r="C48" s="22" t="s">
        <v>109</v>
      </c>
      <c r="D48" s="22" t="s">
        <v>337</v>
      </c>
      <c r="E48" s="22" t="s">
        <v>380</v>
      </c>
      <c r="F48" s="22" t="s">
        <v>324</v>
      </c>
      <c r="G48" s="22" t="s">
        <v>325</v>
      </c>
      <c r="H48" s="30">
        <v>292</v>
      </c>
      <c r="I48" s="24">
        <v>44742</v>
      </c>
    </row>
    <row r="49" spans="1:9" ht="30" x14ac:dyDescent="0.25">
      <c r="A49" s="22" t="s">
        <v>381</v>
      </c>
      <c r="B49" s="22" t="s">
        <v>382</v>
      </c>
      <c r="C49" s="22" t="s">
        <v>87</v>
      </c>
      <c r="D49" s="22" t="s">
        <v>115</v>
      </c>
      <c r="E49" s="22" t="s">
        <v>383</v>
      </c>
      <c r="F49" s="22" t="s">
        <v>324</v>
      </c>
      <c r="G49" s="22" t="s">
        <v>325</v>
      </c>
      <c r="H49" s="30">
        <v>253</v>
      </c>
      <c r="I49" s="24">
        <v>44817</v>
      </c>
    </row>
    <row r="50" spans="1:9" x14ac:dyDescent="0.25">
      <c r="A50" s="22" t="s">
        <v>384</v>
      </c>
      <c r="B50" s="22" t="s">
        <v>385</v>
      </c>
      <c r="C50" s="22" t="s">
        <v>109</v>
      </c>
      <c r="D50" s="22" t="s">
        <v>128</v>
      </c>
      <c r="E50" s="22" t="s">
        <v>386</v>
      </c>
      <c r="F50" s="22" t="s">
        <v>324</v>
      </c>
      <c r="G50" s="22" t="s">
        <v>325</v>
      </c>
      <c r="H50" s="30">
        <v>250</v>
      </c>
      <c r="I50" s="24">
        <v>44721</v>
      </c>
    </row>
    <row r="51" spans="1:9" x14ac:dyDescent="0.25">
      <c r="A51" s="22" t="s">
        <v>384</v>
      </c>
      <c r="B51" s="22" t="s">
        <v>387</v>
      </c>
      <c r="C51" s="22" t="s">
        <v>109</v>
      </c>
      <c r="D51" s="22" t="s">
        <v>110</v>
      </c>
      <c r="E51" s="22" t="s">
        <v>386</v>
      </c>
      <c r="F51" s="22" t="s">
        <v>324</v>
      </c>
      <c r="G51" s="22" t="s">
        <v>325</v>
      </c>
      <c r="H51" s="30">
        <v>250</v>
      </c>
      <c r="I51" s="24">
        <v>44721</v>
      </c>
    </row>
    <row r="52" spans="1:9" ht="30" x14ac:dyDescent="0.25">
      <c r="A52" s="22" t="s">
        <v>388</v>
      </c>
      <c r="B52" s="22" t="s">
        <v>389</v>
      </c>
      <c r="C52" s="22" t="s">
        <v>155</v>
      </c>
      <c r="D52" s="22" t="s">
        <v>155</v>
      </c>
      <c r="E52" s="22" t="s">
        <v>390</v>
      </c>
      <c r="F52" s="22" t="s">
        <v>32</v>
      </c>
      <c r="G52" s="22" t="s">
        <v>325</v>
      </c>
      <c r="H52" s="30">
        <v>247</v>
      </c>
      <c r="I52" s="24">
        <v>44735</v>
      </c>
    </row>
    <row r="53" spans="1:9" ht="30" x14ac:dyDescent="0.25">
      <c r="A53" s="22" t="s">
        <v>391</v>
      </c>
      <c r="B53" s="22" t="s">
        <v>392</v>
      </c>
      <c r="C53" s="22" t="s">
        <v>87</v>
      </c>
      <c r="D53" s="22" t="s">
        <v>88</v>
      </c>
      <c r="E53" s="22" t="s">
        <v>17</v>
      </c>
      <c r="F53" s="22" t="s">
        <v>32</v>
      </c>
      <c r="G53" s="22" t="s">
        <v>393</v>
      </c>
      <c r="H53" s="30">
        <v>220</v>
      </c>
      <c r="I53" s="24">
        <v>44784</v>
      </c>
    </row>
    <row r="54" spans="1:9" x14ac:dyDescent="0.25">
      <c r="A54" s="22" t="s">
        <v>394</v>
      </c>
      <c r="B54" s="22" t="s">
        <v>395</v>
      </c>
      <c r="C54" s="22" t="s">
        <v>109</v>
      </c>
      <c r="D54" s="22" t="s">
        <v>110</v>
      </c>
      <c r="E54" s="22" t="s">
        <v>161</v>
      </c>
      <c r="F54" s="22" t="s">
        <v>324</v>
      </c>
      <c r="G54" s="22" t="s">
        <v>375</v>
      </c>
      <c r="H54" s="30">
        <v>187.98599999999999</v>
      </c>
      <c r="I54" s="24">
        <v>44720</v>
      </c>
    </row>
    <row r="55" spans="1:9" ht="30" x14ac:dyDescent="0.25">
      <c r="A55" s="22" t="s">
        <v>396</v>
      </c>
      <c r="B55" s="22" t="s">
        <v>397</v>
      </c>
      <c r="C55" s="22" t="s">
        <v>87</v>
      </c>
      <c r="D55" s="22" t="s">
        <v>115</v>
      </c>
      <c r="E55" s="22" t="s">
        <v>398</v>
      </c>
      <c r="F55" s="22" t="s">
        <v>324</v>
      </c>
      <c r="G55" s="22" t="s">
        <v>325</v>
      </c>
      <c r="H55" s="30">
        <v>183</v>
      </c>
      <c r="I55" s="24">
        <v>44659</v>
      </c>
    </row>
    <row r="57" spans="1:9" x14ac:dyDescent="0.25">
      <c r="A57" s="1" t="s">
        <v>58</v>
      </c>
    </row>
  </sheetData>
  <mergeCells count="1">
    <mergeCell ref="H3:I3"/>
  </mergeCells>
  <hyperlinks>
    <hyperlink ref="A7" location="'Welcome and Contents'!A1" display="Return to Table of Contents"/>
    <hyperlink ref="I2" location="'Notable Funds'!A12" display="Asia-Pacific"/>
    <hyperlink ref="A36" location="'Welcome and Contents'!A1" display="Return to Table of Contents"/>
    <hyperlink ref="A37" location="'Notable Funds'!A1" display="Return to Top of Page"/>
    <hyperlink ref="H3" location="'Notable Funds'!A41" display="Ex-Asia-Pacific"/>
    <hyperlink ref="H3:I3" location="'Notable Funds'!A39" display="Ex-Asia-Pacific"/>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D161"/>
  <sheetViews>
    <sheetView showGridLines="0" zoomScaleNormal="100" workbookViewId="0"/>
  </sheetViews>
  <sheetFormatPr defaultRowHeight="15" x14ac:dyDescent="0.25"/>
  <cols>
    <col min="1" max="1" width="29.140625" customWidth="1"/>
    <col min="2" max="12" width="9.140625" customWidth="1"/>
    <col min="13" max="14" width="9.85546875" bestFit="1" customWidth="1"/>
    <col min="17" max="30" width="8.7109375" customWidth="1"/>
  </cols>
  <sheetData>
    <row r="1" spans="1:14" x14ac:dyDescent="0.25">
      <c r="N1" s="113" t="s">
        <v>29</v>
      </c>
    </row>
    <row r="2" spans="1:14" x14ac:dyDescent="0.25">
      <c r="K2" s="137" t="s">
        <v>399</v>
      </c>
      <c r="L2" s="137"/>
      <c r="M2" s="137"/>
      <c r="N2" s="137"/>
    </row>
    <row r="3" spans="1:14" x14ac:dyDescent="0.25">
      <c r="K3" s="137" t="s">
        <v>400</v>
      </c>
      <c r="L3" s="137"/>
      <c r="M3" s="137"/>
      <c r="N3" s="137"/>
    </row>
    <row r="4" spans="1:14" x14ac:dyDescent="0.25">
      <c r="L4" s="137" t="s">
        <v>401</v>
      </c>
      <c r="M4" s="137"/>
      <c r="N4" s="137"/>
    </row>
    <row r="6" spans="1:14" ht="18.75" x14ac:dyDescent="0.3">
      <c r="A6" s="10" t="s">
        <v>402</v>
      </c>
      <c r="B6" s="11"/>
      <c r="C6" s="11"/>
      <c r="D6" s="11"/>
      <c r="E6" s="11"/>
      <c r="F6" s="11"/>
      <c r="G6" s="11"/>
      <c r="H6" s="11"/>
      <c r="I6" s="11"/>
      <c r="J6" s="11"/>
      <c r="K6" s="11"/>
      <c r="L6" s="11"/>
      <c r="M6" s="11"/>
      <c r="N6" s="11"/>
    </row>
    <row r="7" spans="1:14" x14ac:dyDescent="0.25">
      <c r="A7" s="4" t="s">
        <v>33</v>
      </c>
    </row>
    <row r="9" spans="1:14" x14ac:dyDescent="0.25">
      <c r="A9" s="114" t="s">
        <v>403</v>
      </c>
    </row>
    <row r="10" spans="1:14" x14ac:dyDescent="0.25">
      <c r="A10" s="114" t="s">
        <v>404</v>
      </c>
    </row>
    <row r="12" spans="1:14" x14ac:dyDescent="0.25">
      <c r="A12" s="5" t="s">
        <v>405</v>
      </c>
      <c r="B12" s="92"/>
      <c r="C12" s="92"/>
      <c r="D12" s="92"/>
      <c r="E12" s="92"/>
      <c r="F12" s="92"/>
      <c r="G12" s="92"/>
      <c r="H12" s="92"/>
    </row>
    <row r="32" spans="1:1" x14ac:dyDescent="0.25">
      <c r="A32" s="1" t="s">
        <v>406</v>
      </c>
    </row>
    <row r="34" spans="1:30" x14ac:dyDescent="0.25">
      <c r="A34" s="5" t="s">
        <v>405</v>
      </c>
    </row>
    <row r="35" spans="1:30" x14ac:dyDescent="0.25">
      <c r="A35" s="5"/>
      <c r="B35" s="135">
        <v>2020</v>
      </c>
      <c r="C35" s="135"/>
      <c r="D35" s="135"/>
      <c r="E35" s="135"/>
      <c r="F35" s="136"/>
      <c r="G35" s="134">
        <v>2021</v>
      </c>
      <c r="H35" s="135"/>
      <c r="I35" s="135"/>
      <c r="J35" s="135"/>
      <c r="K35" s="136"/>
      <c r="L35" s="134">
        <v>2022</v>
      </c>
      <c r="M35" s="135"/>
      <c r="N35" s="135"/>
    </row>
    <row r="36" spans="1:30" x14ac:dyDescent="0.25">
      <c r="A36" s="17"/>
      <c r="B36" s="9" t="s">
        <v>36</v>
      </c>
      <c r="C36" s="9" t="s">
        <v>37</v>
      </c>
      <c r="D36" s="9" t="s">
        <v>38</v>
      </c>
      <c r="E36" s="9" t="s">
        <v>39</v>
      </c>
      <c r="F36" s="87" t="s">
        <v>40</v>
      </c>
      <c r="G36" s="34" t="s">
        <v>36</v>
      </c>
      <c r="H36" s="9" t="s">
        <v>37</v>
      </c>
      <c r="I36" s="9" t="s">
        <v>38</v>
      </c>
      <c r="J36" s="9" t="s">
        <v>39</v>
      </c>
      <c r="K36" s="87" t="s">
        <v>40</v>
      </c>
      <c r="L36" s="84" t="s">
        <v>36</v>
      </c>
      <c r="M36" s="85" t="s">
        <v>37</v>
      </c>
      <c r="N36" s="85" t="s">
        <v>38</v>
      </c>
    </row>
    <row r="37" spans="1:30" x14ac:dyDescent="0.25">
      <c r="A37" s="13" t="s">
        <v>71</v>
      </c>
      <c r="B37" s="15">
        <v>19.540391000000003</v>
      </c>
      <c r="C37" s="15">
        <v>26.09559500000001</v>
      </c>
      <c r="D37" s="15">
        <v>41.239927999999992</v>
      </c>
      <c r="E37" s="15">
        <v>48.069464000000053</v>
      </c>
      <c r="F37" s="101">
        <v>134.9453780000002</v>
      </c>
      <c r="G37" s="64">
        <v>47.327418896509961</v>
      </c>
      <c r="H37" s="15">
        <v>42.170073000000016</v>
      </c>
      <c r="I37" s="15">
        <v>55.290700999999984</v>
      </c>
      <c r="J37" s="15">
        <v>59.33606799999999</v>
      </c>
      <c r="K37" s="101">
        <v>204.12426089650987</v>
      </c>
      <c r="L37" s="64">
        <v>45.261803000000043</v>
      </c>
      <c r="M37" s="15">
        <v>39.439206999999975</v>
      </c>
      <c r="N37" s="15">
        <v>29.449360999999961</v>
      </c>
      <c r="Q37" s="125"/>
      <c r="R37" s="125"/>
      <c r="S37" s="125"/>
      <c r="T37" s="125"/>
      <c r="U37" s="125"/>
      <c r="V37" s="125"/>
      <c r="W37" s="125"/>
      <c r="X37" s="125"/>
      <c r="Y37" s="125"/>
      <c r="Z37" s="125"/>
      <c r="AA37" s="125"/>
      <c r="AB37" s="125"/>
      <c r="AC37" s="125"/>
    </row>
    <row r="38" spans="1:30" x14ac:dyDescent="0.25">
      <c r="A38" s="43" t="s">
        <v>72</v>
      </c>
      <c r="B38" s="16">
        <v>451</v>
      </c>
      <c r="C38" s="16">
        <v>514</v>
      </c>
      <c r="D38" s="16">
        <v>553</v>
      </c>
      <c r="E38" s="16">
        <v>707</v>
      </c>
      <c r="F38" s="51">
        <v>2225</v>
      </c>
      <c r="G38" s="48">
        <v>811</v>
      </c>
      <c r="H38" s="16">
        <v>854</v>
      </c>
      <c r="I38" s="16">
        <v>1056</v>
      </c>
      <c r="J38" s="16">
        <v>933</v>
      </c>
      <c r="K38" s="51">
        <v>3654</v>
      </c>
      <c r="L38" s="48">
        <v>1033</v>
      </c>
      <c r="M38" s="16">
        <v>894</v>
      </c>
      <c r="N38" s="16">
        <v>963</v>
      </c>
    </row>
    <row r="40" spans="1:30" x14ac:dyDescent="0.25">
      <c r="A40" s="4" t="s">
        <v>33</v>
      </c>
    </row>
    <row r="41" spans="1:30" x14ac:dyDescent="0.25">
      <c r="A41" s="31" t="s">
        <v>47</v>
      </c>
    </row>
    <row r="43" spans="1:30" x14ac:dyDescent="0.25">
      <c r="A43" s="5" t="s">
        <v>407</v>
      </c>
    </row>
    <row r="44" spans="1:30" x14ac:dyDescent="0.25">
      <c r="A44" s="5"/>
      <c r="B44" s="135">
        <v>2020</v>
      </c>
      <c r="C44" s="135"/>
      <c r="D44" s="135"/>
      <c r="E44" s="135"/>
      <c r="F44" s="136"/>
      <c r="G44" s="134">
        <v>2021</v>
      </c>
      <c r="H44" s="135"/>
      <c r="I44" s="135"/>
      <c r="J44" s="135"/>
      <c r="K44" s="136"/>
      <c r="L44" s="134">
        <v>2022</v>
      </c>
      <c r="M44" s="135"/>
      <c r="N44" s="135"/>
    </row>
    <row r="45" spans="1:30" x14ac:dyDescent="0.25">
      <c r="A45" s="5"/>
      <c r="B45" s="9" t="s">
        <v>36</v>
      </c>
      <c r="C45" s="9" t="s">
        <v>37</v>
      </c>
      <c r="D45" s="9" t="s">
        <v>38</v>
      </c>
      <c r="E45" s="9" t="s">
        <v>39</v>
      </c>
      <c r="F45" s="87" t="s">
        <v>40</v>
      </c>
      <c r="G45" s="34" t="s">
        <v>36</v>
      </c>
      <c r="H45" s="9" t="s">
        <v>37</v>
      </c>
      <c r="I45" s="9" t="s">
        <v>38</v>
      </c>
      <c r="J45" s="9" t="s">
        <v>39</v>
      </c>
      <c r="K45" s="87" t="s">
        <v>40</v>
      </c>
      <c r="L45" s="84" t="s">
        <v>36</v>
      </c>
      <c r="M45" s="85" t="s">
        <v>37</v>
      </c>
      <c r="N45" s="85" t="s">
        <v>38</v>
      </c>
    </row>
    <row r="46" spans="1:30" x14ac:dyDescent="0.25">
      <c r="A46" s="7" t="s">
        <v>408</v>
      </c>
      <c r="B46" s="15" t="s">
        <v>50</v>
      </c>
      <c r="C46" s="15" t="s">
        <v>49</v>
      </c>
      <c r="D46" s="15" t="s">
        <v>50</v>
      </c>
      <c r="E46" s="15" t="s">
        <v>50</v>
      </c>
      <c r="F46" s="88" t="s">
        <v>49</v>
      </c>
      <c r="G46" s="64">
        <v>500</v>
      </c>
      <c r="H46" s="15" t="s">
        <v>50</v>
      </c>
      <c r="I46" s="15">
        <v>900</v>
      </c>
      <c r="J46" s="15" t="s">
        <v>50</v>
      </c>
      <c r="K46" s="88">
        <v>1400</v>
      </c>
      <c r="L46" s="64">
        <v>200</v>
      </c>
      <c r="M46" s="15">
        <v>360</v>
      </c>
      <c r="N46" s="15" t="s">
        <v>50</v>
      </c>
    </row>
    <row r="47" spans="1:30" x14ac:dyDescent="0.25">
      <c r="A47" s="38" t="s">
        <v>409</v>
      </c>
      <c r="B47" s="41">
        <v>13254.392000000002</v>
      </c>
      <c r="C47" s="41">
        <v>15848.638999999996</v>
      </c>
      <c r="D47" s="41">
        <v>28399.493000000002</v>
      </c>
      <c r="E47" s="41">
        <v>35581.052000000003</v>
      </c>
      <c r="F47" s="89">
        <v>93083.575999999986</v>
      </c>
      <c r="G47" s="83">
        <v>35668.534896510006</v>
      </c>
      <c r="H47" s="41">
        <v>24814.917000000001</v>
      </c>
      <c r="I47" s="41">
        <v>27464.325000000004</v>
      </c>
      <c r="J47" s="41">
        <v>37487.349000000024</v>
      </c>
      <c r="K47" s="89">
        <v>125435.12589650994</v>
      </c>
      <c r="L47" s="83">
        <v>25204.743000000013</v>
      </c>
      <c r="M47" s="41">
        <v>21142.729999999992</v>
      </c>
      <c r="N47" s="41">
        <v>21326.295999999977</v>
      </c>
      <c r="R47" s="124"/>
      <c r="S47" s="124"/>
      <c r="T47" s="124"/>
      <c r="U47" s="124"/>
      <c r="V47" s="124"/>
      <c r="W47" s="124"/>
      <c r="X47" s="124"/>
      <c r="Y47" s="124"/>
      <c r="Z47" s="124"/>
      <c r="AA47" s="124"/>
      <c r="AB47" s="124"/>
      <c r="AC47" s="124"/>
      <c r="AD47" s="124"/>
    </row>
    <row r="48" spans="1:30" x14ac:dyDescent="0.25">
      <c r="A48" s="100" t="s">
        <v>12</v>
      </c>
      <c r="B48" s="41">
        <v>9574.2800000000043</v>
      </c>
      <c r="C48" s="41">
        <v>12844.415999999997</v>
      </c>
      <c r="D48" s="41">
        <v>25423.325000000004</v>
      </c>
      <c r="E48" s="41">
        <v>31120.609</v>
      </c>
      <c r="F48" s="89">
        <v>78962.62999999999</v>
      </c>
      <c r="G48" s="83">
        <v>32141.796896509994</v>
      </c>
      <c r="H48" s="41">
        <v>20921.091999999997</v>
      </c>
      <c r="I48" s="41">
        <v>23112.019000000008</v>
      </c>
      <c r="J48" s="41">
        <v>28525.955000000016</v>
      </c>
      <c r="K48" s="89">
        <v>104700.86289650995</v>
      </c>
      <c r="L48" s="83">
        <v>18386.745000000003</v>
      </c>
      <c r="M48" s="41">
        <v>17087.308999999994</v>
      </c>
      <c r="N48" s="41">
        <v>17474.567999999985</v>
      </c>
      <c r="R48" s="124"/>
      <c r="S48" s="124"/>
      <c r="T48" s="124"/>
      <c r="U48" s="124"/>
      <c r="V48" s="124"/>
      <c r="W48" s="124"/>
      <c r="X48" s="124"/>
      <c r="Y48" s="124"/>
      <c r="Z48" s="124"/>
      <c r="AA48" s="124"/>
      <c r="AB48" s="124"/>
      <c r="AC48" s="124"/>
      <c r="AD48" s="124"/>
    </row>
    <row r="49" spans="1:30" x14ac:dyDescent="0.25">
      <c r="A49" s="100" t="s">
        <v>101</v>
      </c>
      <c r="B49" s="41">
        <v>3680.112000000001</v>
      </c>
      <c r="C49" s="41">
        <v>2691.3640000000005</v>
      </c>
      <c r="D49" s="41">
        <v>2788.6680000000001</v>
      </c>
      <c r="E49" s="41">
        <v>3908.73</v>
      </c>
      <c r="F49" s="89">
        <v>13068.874000000003</v>
      </c>
      <c r="G49" s="83">
        <v>3524.7380000000003</v>
      </c>
      <c r="H49" s="41">
        <v>3893.8249999999994</v>
      </c>
      <c r="I49" s="41">
        <v>4320.7580000000007</v>
      </c>
      <c r="J49" s="41">
        <v>8580.3940000000002</v>
      </c>
      <c r="K49" s="89">
        <v>20319.714999999993</v>
      </c>
      <c r="L49" s="83">
        <v>6782.0979999999981</v>
      </c>
      <c r="M49" s="41">
        <v>3120.1799999999989</v>
      </c>
      <c r="N49" s="41">
        <v>3732.2200000000021</v>
      </c>
      <c r="R49" s="124"/>
      <c r="S49" s="124"/>
      <c r="T49" s="124"/>
      <c r="U49" s="124"/>
      <c r="V49" s="124"/>
      <c r="W49" s="124"/>
      <c r="X49" s="124"/>
      <c r="Y49" s="124"/>
      <c r="Z49" s="124"/>
      <c r="AA49" s="124"/>
      <c r="AB49" s="124"/>
      <c r="AC49" s="124"/>
      <c r="AD49" s="124"/>
    </row>
    <row r="50" spans="1:30" x14ac:dyDescent="0.25">
      <c r="A50" s="100" t="s">
        <v>68</v>
      </c>
      <c r="B50" s="41">
        <v>0</v>
      </c>
      <c r="C50" s="41">
        <v>312.85899999999674</v>
      </c>
      <c r="D50" s="41">
        <v>187.49999999999636</v>
      </c>
      <c r="E50" s="41">
        <v>551.71300000000338</v>
      </c>
      <c r="F50" s="89">
        <v>1052.0720000000001</v>
      </c>
      <c r="G50" s="83">
        <v>2.0000000000145519</v>
      </c>
      <c r="H50" s="41">
        <v>0</v>
      </c>
      <c r="I50" s="41">
        <v>31.547999999995227</v>
      </c>
      <c r="J50" s="41">
        <v>381.00000000000728</v>
      </c>
      <c r="K50" s="89">
        <v>414.54799999999523</v>
      </c>
      <c r="L50" s="83">
        <v>35.900000000012369</v>
      </c>
      <c r="M50" s="41">
        <v>935.24099999999817</v>
      </c>
      <c r="N50" s="41">
        <v>119.50799999999072</v>
      </c>
      <c r="R50" s="124"/>
      <c r="S50" s="124"/>
      <c r="T50" s="124"/>
      <c r="U50" s="124"/>
      <c r="V50" s="124"/>
      <c r="W50" s="124"/>
      <c r="X50" s="124"/>
      <c r="Y50" s="124"/>
      <c r="Z50" s="124"/>
      <c r="AA50" s="124"/>
      <c r="AB50" s="124"/>
      <c r="AC50" s="124"/>
      <c r="AD50" s="124"/>
    </row>
    <row r="51" spans="1:30" x14ac:dyDescent="0.25">
      <c r="A51" s="38" t="s">
        <v>410</v>
      </c>
      <c r="B51" s="41">
        <v>4323.8749999999982</v>
      </c>
      <c r="C51" s="41">
        <v>8113.2630000000017</v>
      </c>
      <c r="D51" s="41">
        <v>9556.5789999999979</v>
      </c>
      <c r="E51" s="41">
        <v>9192.1430000000018</v>
      </c>
      <c r="F51" s="89">
        <v>31185.86</v>
      </c>
      <c r="G51" s="83">
        <v>8224.0559999999987</v>
      </c>
      <c r="H51" s="41">
        <v>11410.246000000001</v>
      </c>
      <c r="I51" s="41">
        <v>21620.235000000008</v>
      </c>
      <c r="J51" s="41">
        <v>14310.354000000005</v>
      </c>
      <c r="K51" s="89">
        <v>55564.890999999989</v>
      </c>
      <c r="L51" s="83">
        <v>13869.583000000001</v>
      </c>
      <c r="M51" s="41">
        <v>11068.788999999999</v>
      </c>
      <c r="N51" s="41">
        <v>4677.9700000000012</v>
      </c>
      <c r="R51" s="124"/>
      <c r="S51" s="124"/>
      <c r="T51" s="124"/>
      <c r="U51" s="124"/>
      <c r="V51" s="124"/>
      <c r="W51" s="124"/>
      <c r="X51" s="124"/>
      <c r="Y51" s="124"/>
      <c r="Z51" s="124"/>
      <c r="AA51" s="124"/>
      <c r="AB51" s="124"/>
      <c r="AC51" s="124"/>
      <c r="AD51" s="124"/>
    </row>
    <row r="52" spans="1:30" x14ac:dyDescent="0.25">
      <c r="A52" s="100" t="s">
        <v>13</v>
      </c>
      <c r="B52" s="41">
        <v>4308.5199999999977</v>
      </c>
      <c r="C52" s="41">
        <v>7940.0640000000012</v>
      </c>
      <c r="D52" s="41">
        <v>9530.378999999999</v>
      </c>
      <c r="E52" s="41">
        <v>9158.5680000000011</v>
      </c>
      <c r="F52" s="89">
        <v>30937.530999999999</v>
      </c>
      <c r="G52" s="83">
        <v>8197.1059999999979</v>
      </c>
      <c r="H52" s="41">
        <v>11360.626000000002</v>
      </c>
      <c r="I52" s="41">
        <v>21365.635000000009</v>
      </c>
      <c r="J52" s="41">
        <v>13996.504000000006</v>
      </c>
      <c r="K52" s="89">
        <v>54919.870999999992</v>
      </c>
      <c r="L52" s="83">
        <v>13696.183000000005</v>
      </c>
      <c r="M52" s="41">
        <v>10897.888999999999</v>
      </c>
      <c r="N52" s="41">
        <v>4623.3700000000008</v>
      </c>
      <c r="R52" s="124"/>
      <c r="S52" s="124"/>
      <c r="T52" s="124"/>
      <c r="U52" s="124"/>
      <c r="V52" s="124"/>
      <c r="W52" s="124"/>
      <c r="X52" s="124"/>
      <c r="Y52" s="124"/>
      <c r="Z52" s="124"/>
      <c r="AA52" s="124"/>
      <c r="AB52" s="124"/>
      <c r="AC52" s="124"/>
      <c r="AD52" s="124"/>
    </row>
    <row r="53" spans="1:30" x14ac:dyDescent="0.25">
      <c r="A53" s="100" t="s">
        <v>411</v>
      </c>
      <c r="B53" s="41">
        <v>0.72499999999999998</v>
      </c>
      <c r="C53" s="41">
        <v>3.1</v>
      </c>
      <c r="D53" s="41">
        <v>25.1</v>
      </c>
      <c r="E53" s="41">
        <v>10.9</v>
      </c>
      <c r="F53" s="89">
        <v>39.824999999999996</v>
      </c>
      <c r="G53" s="83">
        <v>17.75</v>
      </c>
      <c r="H53" s="41">
        <v>47.37</v>
      </c>
      <c r="I53" s="41">
        <v>168.1</v>
      </c>
      <c r="J53" s="41">
        <v>60.949999999999996</v>
      </c>
      <c r="K53" s="89">
        <v>294.17000000000007</v>
      </c>
      <c r="L53" s="83">
        <v>127.3</v>
      </c>
      <c r="M53" s="41">
        <v>101.79999999999998</v>
      </c>
      <c r="N53" s="41">
        <v>54.6</v>
      </c>
      <c r="R53" s="124"/>
      <c r="S53" s="124"/>
      <c r="T53" s="124"/>
      <c r="U53" s="124"/>
      <c r="V53" s="124"/>
      <c r="W53" s="124"/>
      <c r="X53" s="124"/>
      <c r="Y53" s="124"/>
      <c r="Z53" s="124"/>
      <c r="AA53" s="124"/>
      <c r="AB53" s="124"/>
      <c r="AC53" s="124"/>
      <c r="AD53" s="124"/>
    </row>
    <row r="54" spans="1:30" x14ac:dyDescent="0.25">
      <c r="A54" s="100" t="s">
        <v>412</v>
      </c>
      <c r="B54" s="41" t="s">
        <v>50</v>
      </c>
      <c r="C54" s="41">
        <v>119.09899999999999</v>
      </c>
      <c r="D54" s="41">
        <v>1.1000000000000001</v>
      </c>
      <c r="E54" s="41">
        <v>22.675000000000001</v>
      </c>
      <c r="F54" s="89">
        <v>142.874</v>
      </c>
      <c r="G54" s="83">
        <v>8.1999999999999993</v>
      </c>
      <c r="H54" s="41">
        <v>2.25</v>
      </c>
      <c r="I54" s="41">
        <v>84.399999999999991</v>
      </c>
      <c r="J54" s="41">
        <v>251.4</v>
      </c>
      <c r="K54" s="89">
        <v>346.25</v>
      </c>
      <c r="L54" s="83">
        <v>41.1</v>
      </c>
      <c r="M54" s="41">
        <v>69.099999999999994</v>
      </c>
      <c r="N54" s="41" t="s">
        <v>50</v>
      </c>
      <c r="R54" s="124"/>
      <c r="S54" s="124"/>
      <c r="T54" s="124"/>
      <c r="U54" s="124"/>
      <c r="V54" s="124"/>
      <c r="W54" s="124"/>
      <c r="X54" s="124"/>
      <c r="Y54" s="124"/>
      <c r="Z54" s="124"/>
      <c r="AA54" s="124"/>
      <c r="AB54" s="124"/>
      <c r="AC54" s="124"/>
      <c r="AD54" s="124"/>
    </row>
    <row r="55" spans="1:30" x14ac:dyDescent="0.25">
      <c r="A55" s="100" t="s">
        <v>68</v>
      </c>
      <c r="B55" s="41">
        <v>14.630000000000109</v>
      </c>
      <c r="C55" s="41">
        <v>51</v>
      </c>
      <c r="D55" s="41">
        <v>0</v>
      </c>
      <c r="E55" s="41">
        <v>0</v>
      </c>
      <c r="F55" s="89">
        <v>65.630000000001019</v>
      </c>
      <c r="G55" s="83">
        <v>1</v>
      </c>
      <c r="H55" s="41">
        <v>0</v>
      </c>
      <c r="I55" s="41">
        <v>2.0999999999985448</v>
      </c>
      <c r="J55" s="41">
        <v>1.499999999998181</v>
      </c>
      <c r="K55" s="89">
        <v>4.5999999999985448</v>
      </c>
      <c r="L55" s="83">
        <v>4.999999999996362</v>
      </c>
      <c r="M55" s="41" t="s">
        <v>50</v>
      </c>
      <c r="N55" s="41" t="s">
        <v>49</v>
      </c>
      <c r="R55" s="124"/>
      <c r="S55" s="124"/>
      <c r="T55" s="124"/>
      <c r="U55" s="124"/>
      <c r="V55" s="124"/>
      <c r="W55" s="124"/>
      <c r="X55" s="124"/>
      <c r="Y55" s="124"/>
      <c r="Z55" s="124"/>
      <c r="AA55" s="124"/>
      <c r="AB55" s="124"/>
      <c r="AC55" s="124"/>
      <c r="AD55" s="124"/>
    </row>
    <row r="56" spans="1:30" x14ac:dyDescent="0.25">
      <c r="A56" s="38" t="s">
        <v>14</v>
      </c>
      <c r="B56" s="41">
        <v>1962.1240000000005</v>
      </c>
      <c r="C56" s="41">
        <v>2133.6930000000002</v>
      </c>
      <c r="D56" s="41">
        <v>3283.8560000000002</v>
      </c>
      <c r="E56" s="41">
        <v>3296.2690000000007</v>
      </c>
      <c r="F56" s="89">
        <v>10675.942000000003</v>
      </c>
      <c r="G56" s="83">
        <v>2934.828</v>
      </c>
      <c r="H56" s="41">
        <v>5944.9100000000017</v>
      </c>
      <c r="I56" s="41">
        <v>5306.1410000000014</v>
      </c>
      <c r="J56" s="41">
        <v>7538.3650000000007</v>
      </c>
      <c r="K56" s="89">
        <v>21724.243999999999</v>
      </c>
      <c r="L56" s="83">
        <v>5987.4770000000008</v>
      </c>
      <c r="M56" s="41">
        <v>6867.688000000001</v>
      </c>
      <c r="N56" s="41">
        <v>3445.0950000000003</v>
      </c>
      <c r="R56" s="124"/>
      <c r="S56" s="124"/>
      <c r="T56" s="124"/>
      <c r="U56" s="124"/>
      <c r="V56" s="124"/>
      <c r="W56" s="124"/>
      <c r="X56" s="124"/>
      <c r="Y56" s="124"/>
      <c r="Z56" s="124"/>
      <c r="AA56" s="124"/>
      <c r="AB56" s="124"/>
      <c r="AC56" s="124"/>
      <c r="AD56" s="124"/>
    </row>
    <row r="57" spans="1:30" x14ac:dyDescent="0.25">
      <c r="A57" s="100" t="s">
        <v>94</v>
      </c>
      <c r="B57" s="41">
        <v>388.81000000000006</v>
      </c>
      <c r="C57" s="41">
        <v>701.76499999999999</v>
      </c>
      <c r="D57" s="41">
        <v>2274.127</v>
      </c>
      <c r="E57" s="41">
        <v>2642.431</v>
      </c>
      <c r="F57" s="89">
        <v>6007.1330000000025</v>
      </c>
      <c r="G57" s="83">
        <v>873.37999999999988</v>
      </c>
      <c r="H57" s="41">
        <v>2112.1580000000004</v>
      </c>
      <c r="I57" s="41">
        <v>3107.3909999999996</v>
      </c>
      <c r="J57" s="41">
        <v>1150.6559999999997</v>
      </c>
      <c r="K57" s="89">
        <v>7243.5850000000019</v>
      </c>
      <c r="L57" s="83">
        <v>3920.8569999999991</v>
      </c>
      <c r="M57" s="41">
        <v>2803.0529999999999</v>
      </c>
      <c r="N57" s="41">
        <v>1186.9880000000003</v>
      </c>
      <c r="R57" s="124"/>
      <c r="S57" s="124"/>
      <c r="T57" s="124"/>
      <c r="U57" s="124"/>
      <c r="V57" s="124"/>
      <c r="W57" s="124"/>
      <c r="X57" s="124"/>
      <c r="Y57" s="124"/>
      <c r="Z57" s="124"/>
      <c r="AA57" s="124"/>
      <c r="AB57" s="124"/>
      <c r="AC57" s="124"/>
      <c r="AD57" s="124"/>
    </row>
    <row r="58" spans="1:30" x14ac:dyDescent="0.25">
      <c r="A58" s="100" t="s">
        <v>244</v>
      </c>
      <c r="B58" s="41">
        <v>134.9</v>
      </c>
      <c r="C58" s="41">
        <v>287.44799999999998</v>
      </c>
      <c r="D58" s="41">
        <v>580.5</v>
      </c>
      <c r="E58" s="41">
        <v>246.3</v>
      </c>
      <c r="F58" s="89">
        <v>1249.1479999999999</v>
      </c>
      <c r="G58" s="83">
        <v>779.66399999999999</v>
      </c>
      <c r="H58" s="41">
        <v>2533.4</v>
      </c>
      <c r="I58" s="41">
        <v>843.65600000000006</v>
      </c>
      <c r="J58" s="41">
        <v>4658.152</v>
      </c>
      <c r="K58" s="89">
        <v>8814.8719999999994</v>
      </c>
      <c r="L58" s="83">
        <v>1224.7659999999998</v>
      </c>
      <c r="M58" s="41">
        <v>1925.8950000000002</v>
      </c>
      <c r="N58" s="41">
        <v>1308.2800000000002</v>
      </c>
      <c r="R58" s="124"/>
      <c r="S58" s="124"/>
      <c r="T58" s="124"/>
      <c r="U58" s="124"/>
      <c r="V58" s="124"/>
      <c r="W58" s="124"/>
      <c r="X58" s="124"/>
      <c r="Y58" s="124"/>
      <c r="Z58" s="124"/>
      <c r="AA58" s="124"/>
      <c r="AB58" s="124"/>
      <c r="AC58" s="124"/>
      <c r="AD58" s="124"/>
    </row>
    <row r="59" spans="1:30" x14ac:dyDescent="0.25">
      <c r="A59" s="100" t="s">
        <v>413</v>
      </c>
      <c r="B59" s="41">
        <v>70.650000000000006</v>
      </c>
      <c r="C59" s="41">
        <v>790.346</v>
      </c>
      <c r="D59" s="41">
        <v>43.35</v>
      </c>
      <c r="E59" s="41">
        <v>3.7249999999999996</v>
      </c>
      <c r="F59" s="89">
        <v>908.07100000000003</v>
      </c>
      <c r="G59" s="83">
        <v>143.82499999999999</v>
      </c>
      <c r="H59" s="41">
        <v>577.45000000000005</v>
      </c>
      <c r="I59" s="41">
        <v>555.5</v>
      </c>
      <c r="J59" s="41">
        <v>1075.17</v>
      </c>
      <c r="K59" s="89">
        <v>2351.9450000000002</v>
      </c>
      <c r="L59" s="83">
        <v>389.51300000000009</v>
      </c>
      <c r="M59" s="41">
        <v>272.60000000000002</v>
      </c>
      <c r="N59" s="41">
        <v>163.55000000000001</v>
      </c>
      <c r="R59" s="124"/>
      <c r="S59" s="124"/>
      <c r="T59" s="124"/>
      <c r="U59" s="124"/>
      <c r="V59" s="124"/>
      <c r="W59" s="124"/>
      <c r="X59" s="124"/>
      <c r="Y59" s="124"/>
      <c r="Z59" s="124"/>
      <c r="AA59" s="124"/>
      <c r="AB59" s="124"/>
      <c r="AC59" s="124"/>
      <c r="AD59" s="124"/>
    </row>
    <row r="60" spans="1:30" x14ac:dyDescent="0.25">
      <c r="A60" s="100" t="s">
        <v>414</v>
      </c>
      <c r="B60" s="41">
        <v>27.2</v>
      </c>
      <c r="C60" s="41">
        <v>214.1</v>
      </c>
      <c r="D60" s="41">
        <v>207.69499999999999</v>
      </c>
      <c r="E60" s="41">
        <v>126.92999999999999</v>
      </c>
      <c r="F60" s="89">
        <v>575.92500000000007</v>
      </c>
      <c r="G60" s="83">
        <v>175.75</v>
      </c>
      <c r="H60" s="41">
        <v>548.00500000000011</v>
      </c>
      <c r="I60" s="41">
        <v>32.648000000000003</v>
      </c>
      <c r="J60" s="41">
        <v>584.49699999999996</v>
      </c>
      <c r="K60" s="89">
        <v>1340.8999999999999</v>
      </c>
      <c r="L60" s="83">
        <v>204.10000000000002</v>
      </c>
      <c r="M60" s="41">
        <v>596.70000000000005</v>
      </c>
      <c r="N60" s="41">
        <v>89.522999999999996</v>
      </c>
      <c r="R60" s="124"/>
      <c r="S60" s="124"/>
      <c r="T60" s="124"/>
      <c r="U60" s="124"/>
      <c r="V60" s="124"/>
      <c r="W60" s="124"/>
      <c r="X60" s="124"/>
      <c r="Y60" s="124"/>
      <c r="Z60" s="124"/>
      <c r="AA60" s="124"/>
      <c r="AB60" s="124"/>
      <c r="AC60" s="124"/>
      <c r="AD60" s="124"/>
    </row>
    <row r="61" spans="1:30" x14ac:dyDescent="0.25">
      <c r="A61" s="100" t="s">
        <v>415</v>
      </c>
      <c r="B61" s="41">
        <v>1278.2640000000001</v>
      </c>
      <c r="C61" s="41">
        <v>5.6340000000000003</v>
      </c>
      <c r="D61" s="41">
        <v>12.984</v>
      </c>
      <c r="E61" s="41">
        <v>53.581000000000003</v>
      </c>
      <c r="F61" s="89">
        <v>1350.4629999999997</v>
      </c>
      <c r="G61" s="83">
        <v>51.755999999999986</v>
      </c>
      <c r="H61" s="41">
        <v>168.39699999999996</v>
      </c>
      <c r="I61" s="41">
        <v>377.85</v>
      </c>
      <c r="J61" s="41">
        <v>19.89</v>
      </c>
      <c r="K61" s="89">
        <v>617.89299999999992</v>
      </c>
      <c r="L61" s="83">
        <v>79.691000000000003</v>
      </c>
      <c r="M61" s="41">
        <v>77.7</v>
      </c>
      <c r="N61" s="41">
        <v>373.75400000000002</v>
      </c>
      <c r="R61" s="124"/>
      <c r="S61" s="124"/>
      <c r="T61" s="124"/>
      <c r="U61" s="124"/>
      <c r="V61" s="124"/>
      <c r="W61" s="124"/>
      <c r="X61" s="124"/>
      <c r="Y61" s="124"/>
      <c r="Z61" s="124"/>
      <c r="AA61" s="124"/>
      <c r="AB61" s="124"/>
      <c r="AC61" s="124"/>
      <c r="AD61" s="124"/>
    </row>
    <row r="62" spans="1:30" x14ac:dyDescent="0.25">
      <c r="A62" s="100" t="s">
        <v>416</v>
      </c>
      <c r="B62" s="41">
        <v>62.3</v>
      </c>
      <c r="C62" s="41">
        <v>103.4</v>
      </c>
      <c r="D62" s="41">
        <v>122</v>
      </c>
      <c r="E62" s="41">
        <v>208.602</v>
      </c>
      <c r="F62" s="89">
        <v>496.30199999999996</v>
      </c>
      <c r="G62" s="83">
        <v>1</v>
      </c>
      <c r="H62" s="41">
        <v>4</v>
      </c>
      <c r="I62" s="41">
        <v>229.7</v>
      </c>
      <c r="J62" s="41">
        <v>50</v>
      </c>
      <c r="K62" s="89">
        <v>284.7</v>
      </c>
      <c r="L62" s="83">
        <v>18.549999999999997</v>
      </c>
      <c r="M62" s="41">
        <v>120.39999999999999</v>
      </c>
      <c r="N62" s="41">
        <v>323</v>
      </c>
      <c r="R62" s="124"/>
      <c r="S62" s="124"/>
      <c r="T62" s="124"/>
      <c r="U62" s="124"/>
      <c r="V62" s="124"/>
      <c r="W62" s="124"/>
      <c r="X62" s="124"/>
      <c r="Y62" s="124"/>
      <c r="Z62" s="124"/>
      <c r="AA62" s="124"/>
      <c r="AB62" s="124"/>
      <c r="AC62" s="124"/>
      <c r="AD62" s="124"/>
    </row>
    <row r="63" spans="1:30" x14ac:dyDescent="0.25">
      <c r="A63" s="100" t="s">
        <v>68</v>
      </c>
      <c r="B63" s="41" t="s">
        <v>49</v>
      </c>
      <c r="C63" s="41">
        <v>31.000000000000455</v>
      </c>
      <c r="D63" s="41">
        <v>43.200000000000273</v>
      </c>
      <c r="E63" s="41">
        <v>14.700000000000728</v>
      </c>
      <c r="F63" s="89">
        <v>88.900000000001455</v>
      </c>
      <c r="G63" s="83">
        <v>909.45299999999997</v>
      </c>
      <c r="H63" s="41">
        <v>1.5000000000009095</v>
      </c>
      <c r="I63" s="41">
        <v>159.39600000000155</v>
      </c>
      <c r="J63" s="41" t="s">
        <v>49</v>
      </c>
      <c r="K63" s="89">
        <v>1070.3489999999947</v>
      </c>
      <c r="L63" s="83">
        <v>150.00000000000182</v>
      </c>
      <c r="M63" s="41">
        <v>1071.3400000000011</v>
      </c>
      <c r="N63" s="41" t="s">
        <v>49</v>
      </c>
      <c r="R63" s="124"/>
      <c r="S63" s="124"/>
      <c r="T63" s="124"/>
      <c r="U63" s="124"/>
      <c r="V63" s="124"/>
      <c r="W63" s="124"/>
      <c r="X63" s="124"/>
      <c r="Y63" s="124"/>
      <c r="Z63" s="124"/>
      <c r="AA63" s="124"/>
      <c r="AB63" s="124"/>
      <c r="AC63" s="124"/>
      <c r="AD63" s="124"/>
    </row>
    <row r="64" spans="1:30" x14ac:dyDescent="0.25">
      <c r="A64" s="33" t="s">
        <v>417</v>
      </c>
      <c r="B64" s="35">
        <v>19540.391000000007</v>
      </c>
      <c r="C64" s="35">
        <v>26095.594999999994</v>
      </c>
      <c r="D64" s="35">
        <v>41239.927999999964</v>
      </c>
      <c r="E64" s="35">
        <v>48069.464000000029</v>
      </c>
      <c r="F64" s="90">
        <v>134945.378</v>
      </c>
      <c r="G64" s="86">
        <v>47327.418896509975</v>
      </c>
      <c r="H64" s="35">
        <v>42170.072999999953</v>
      </c>
      <c r="I64" s="35">
        <v>55290.700999999972</v>
      </c>
      <c r="J64" s="35">
        <v>59336.068000000021</v>
      </c>
      <c r="K64" s="90">
        <v>204124.26089650995</v>
      </c>
      <c r="L64" s="86">
        <v>45261.802999999993</v>
      </c>
      <c r="M64" s="35">
        <v>39439.206999999951</v>
      </c>
      <c r="N64" s="35">
        <v>29449.360999999957</v>
      </c>
      <c r="R64" s="124"/>
      <c r="S64" s="124"/>
      <c r="T64" s="124"/>
      <c r="U64" s="124"/>
      <c r="V64" s="124"/>
      <c r="W64" s="124"/>
      <c r="X64" s="124"/>
      <c r="Y64" s="124"/>
      <c r="Z64" s="124"/>
      <c r="AA64" s="124"/>
      <c r="AB64" s="124"/>
      <c r="AC64" s="124"/>
      <c r="AD64" s="124"/>
    </row>
    <row r="66" spans="1:14" x14ac:dyDescent="0.25">
      <c r="A66" s="5" t="s">
        <v>418</v>
      </c>
    </row>
    <row r="67" spans="1:14" x14ac:dyDescent="0.25">
      <c r="A67" s="5"/>
      <c r="B67" s="135">
        <v>2020</v>
      </c>
      <c r="C67" s="135"/>
      <c r="D67" s="135"/>
      <c r="E67" s="135"/>
      <c r="F67" s="136"/>
      <c r="G67" s="134">
        <v>2021</v>
      </c>
      <c r="H67" s="135"/>
      <c r="I67" s="135"/>
      <c r="J67" s="135"/>
      <c r="K67" s="136"/>
      <c r="L67" s="134">
        <v>2022</v>
      </c>
      <c r="M67" s="135"/>
      <c r="N67" s="135"/>
    </row>
    <row r="68" spans="1:14" x14ac:dyDescent="0.25">
      <c r="A68" s="5"/>
      <c r="B68" s="9" t="s">
        <v>36</v>
      </c>
      <c r="C68" s="9" t="s">
        <v>37</v>
      </c>
      <c r="D68" s="9" t="s">
        <v>38</v>
      </c>
      <c r="E68" s="9" t="s">
        <v>39</v>
      </c>
      <c r="F68" s="87" t="s">
        <v>40</v>
      </c>
      <c r="G68" s="34" t="s">
        <v>36</v>
      </c>
      <c r="H68" s="9" t="s">
        <v>37</v>
      </c>
      <c r="I68" s="9" t="s">
        <v>38</v>
      </c>
      <c r="J68" s="9" t="s">
        <v>39</v>
      </c>
      <c r="K68" s="87" t="s">
        <v>40</v>
      </c>
      <c r="L68" s="84" t="s">
        <v>36</v>
      </c>
      <c r="M68" s="85" t="s">
        <v>37</v>
      </c>
      <c r="N68" s="85" t="s">
        <v>38</v>
      </c>
    </row>
    <row r="69" spans="1:14" x14ac:dyDescent="0.25">
      <c r="A69" s="7" t="s">
        <v>408</v>
      </c>
      <c r="B69" s="93" t="s">
        <v>50</v>
      </c>
      <c r="C69" s="93">
        <v>1</v>
      </c>
      <c r="D69" s="93" t="s">
        <v>50</v>
      </c>
      <c r="E69" s="93" t="s">
        <v>50</v>
      </c>
      <c r="F69" s="94">
        <v>1</v>
      </c>
      <c r="G69" s="95">
        <v>1</v>
      </c>
      <c r="H69" s="93" t="s">
        <v>50</v>
      </c>
      <c r="I69" s="93">
        <v>2</v>
      </c>
      <c r="J69" s="93" t="s">
        <v>50</v>
      </c>
      <c r="K69" s="94">
        <v>3</v>
      </c>
      <c r="L69" s="95">
        <v>1</v>
      </c>
      <c r="M69" s="93">
        <v>1</v>
      </c>
      <c r="N69" s="93" t="s">
        <v>50</v>
      </c>
    </row>
    <row r="70" spans="1:14" x14ac:dyDescent="0.25">
      <c r="A70" s="38" t="s">
        <v>409</v>
      </c>
      <c r="B70" s="96">
        <v>214</v>
      </c>
      <c r="C70" s="96">
        <v>263</v>
      </c>
      <c r="D70" s="96">
        <v>303</v>
      </c>
      <c r="E70" s="96">
        <v>410</v>
      </c>
      <c r="F70" s="97">
        <v>1190</v>
      </c>
      <c r="G70" s="98">
        <v>461</v>
      </c>
      <c r="H70" s="96">
        <v>455</v>
      </c>
      <c r="I70" s="96">
        <v>447</v>
      </c>
      <c r="J70" s="96">
        <v>405</v>
      </c>
      <c r="K70" s="97">
        <v>1768</v>
      </c>
      <c r="L70" s="98">
        <v>454</v>
      </c>
      <c r="M70" s="96">
        <v>445</v>
      </c>
      <c r="N70" s="96">
        <v>560</v>
      </c>
    </row>
    <row r="71" spans="1:14" x14ac:dyDescent="0.25">
      <c r="A71" s="100" t="s">
        <v>12</v>
      </c>
      <c r="B71" s="96">
        <v>160</v>
      </c>
      <c r="C71" s="96">
        <v>225</v>
      </c>
      <c r="D71" s="96">
        <v>267</v>
      </c>
      <c r="E71" s="96">
        <v>371</v>
      </c>
      <c r="F71" s="97">
        <v>1023</v>
      </c>
      <c r="G71" s="98">
        <v>424</v>
      </c>
      <c r="H71" s="96">
        <v>415</v>
      </c>
      <c r="I71" s="96">
        <v>395</v>
      </c>
      <c r="J71" s="96">
        <v>356</v>
      </c>
      <c r="K71" s="97">
        <v>1590</v>
      </c>
      <c r="L71" s="98">
        <v>299</v>
      </c>
      <c r="M71" s="96">
        <v>320</v>
      </c>
      <c r="N71" s="96">
        <v>434</v>
      </c>
    </row>
    <row r="72" spans="1:14" x14ac:dyDescent="0.25">
      <c r="A72" s="100" t="s">
        <v>101</v>
      </c>
      <c r="B72" s="96">
        <v>53</v>
      </c>
      <c r="C72" s="96">
        <v>34</v>
      </c>
      <c r="D72" s="96">
        <v>32</v>
      </c>
      <c r="E72" s="96">
        <v>36</v>
      </c>
      <c r="F72" s="97">
        <v>155</v>
      </c>
      <c r="G72" s="98">
        <v>36</v>
      </c>
      <c r="H72" s="96">
        <v>39</v>
      </c>
      <c r="I72" s="96">
        <v>49</v>
      </c>
      <c r="J72" s="96">
        <v>46</v>
      </c>
      <c r="K72" s="97">
        <v>170</v>
      </c>
      <c r="L72" s="98">
        <v>148</v>
      </c>
      <c r="M72" s="96">
        <v>119</v>
      </c>
      <c r="N72" s="96">
        <v>116</v>
      </c>
    </row>
    <row r="73" spans="1:14" x14ac:dyDescent="0.25">
      <c r="A73" s="100" t="s">
        <v>68</v>
      </c>
      <c r="B73" s="96">
        <v>1</v>
      </c>
      <c r="C73" s="96">
        <v>4</v>
      </c>
      <c r="D73" s="96">
        <v>4</v>
      </c>
      <c r="E73" s="96">
        <v>3</v>
      </c>
      <c r="F73" s="97">
        <v>12</v>
      </c>
      <c r="G73" s="98">
        <v>1</v>
      </c>
      <c r="H73" s="96">
        <v>1</v>
      </c>
      <c r="I73" s="96">
        <v>3</v>
      </c>
      <c r="J73" s="96">
        <v>3</v>
      </c>
      <c r="K73" s="97">
        <v>8</v>
      </c>
      <c r="L73" s="98">
        <v>7</v>
      </c>
      <c r="M73" s="96">
        <v>6</v>
      </c>
      <c r="N73" s="96">
        <v>10</v>
      </c>
    </row>
    <row r="74" spans="1:14" x14ac:dyDescent="0.25">
      <c r="A74" s="38" t="s">
        <v>410</v>
      </c>
      <c r="B74" s="96">
        <v>156</v>
      </c>
      <c r="C74" s="96">
        <v>140</v>
      </c>
      <c r="D74" s="96">
        <v>166</v>
      </c>
      <c r="E74" s="96">
        <v>207</v>
      </c>
      <c r="F74" s="97">
        <v>669</v>
      </c>
      <c r="G74" s="98">
        <v>225</v>
      </c>
      <c r="H74" s="96">
        <v>251</v>
      </c>
      <c r="I74" s="96">
        <v>424</v>
      </c>
      <c r="J74" s="96">
        <v>358</v>
      </c>
      <c r="K74" s="97">
        <v>1258</v>
      </c>
      <c r="L74" s="98">
        <v>363</v>
      </c>
      <c r="M74" s="96">
        <v>267</v>
      </c>
      <c r="N74" s="96">
        <v>236</v>
      </c>
    </row>
    <row r="75" spans="1:14" x14ac:dyDescent="0.25">
      <c r="A75" s="100" t="s">
        <v>13</v>
      </c>
      <c r="B75" s="96">
        <v>153</v>
      </c>
      <c r="C75" s="96">
        <v>132</v>
      </c>
      <c r="D75" s="96">
        <v>158</v>
      </c>
      <c r="E75" s="96">
        <v>200</v>
      </c>
      <c r="F75" s="97">
        <v>643</v>
      </c>
      <c r="G75" s="98">
        <v>212</v>
      </c>
      <c r="H75" s="96">
        <v>233</v>
      </c>
      <c r="I75" s="96">
        <v>403</v>
      </c>
      <c r="J75" s="96">
        <v>338</v>
      </c>
      <c r="K75" s="97">
        <v>1186</v>
      </c>
      <c r="L75" s="98">
        <v>340</v>
      </c>
      <c r="M75" s="96">
        <v>241</v>
      </c>
      <c r="N75" s="96">
        <v>224</v>
      </c>
    </row>
    <row r="76" spans="1:14" x14ac:dyDescent="0.25">
      <c r="A76" s="100" t="s">
        <v>411</v>
      </c>
      <c r="B76" s="96">
        <v>2</v>
      </c>
      <c r="C76" s="96">
        <v>2</v>
      </c>
      <c r="D76" s="96">
        <v>5</v>
      </c>
      <c r="E76" s="96">
        <v>4</v>
      </c>
      <c r="F76" s="97">
        <v>13</v>
      </c>
      <c r="G76" s="98">
        <v>8</v>
      </c>
      <c r="H76" s="96">
        <v>14</v>
      </c>
      <c r="I76" s="96">
        <v>12</v>
      </c>
      <c r="J76" s="96">
        <v>16</v>
      </c>
      <c r="K76" s="97">
        <v>50</v>
      </c>
      <c r="L76" s="98">
        <v>12</v>
      </c>
      <c r="M76" s="96">
        <v>20</v>
      </c>
      <c r="N76" s="96">
        <v>11</v>
      </c>
    </row>
    <row r="77" spans="1:14" x14ac:dyDescent="0.25">
      <c r="A77" s="100" t="s">
        <v>412</v>
      </c>
      <c r="B77" s="96" t="s">
        <v>50</v>
      </c>
      <c r="C77" s="96">
        <v>3</v>
      </c>
      <c r="D77" s="96">
        <v>2</v>
      </c>
      <c r="E77" s="96">
        <v>2</v>
      </c>
      <c r="F77" s="97">
        <v>7</v>
      </c>
      <c r="G77" s="98">
        <v>2</v>
      </c>
      <c r="H77" s="96">
        <v>3</v>
      </c>
      <c r="I77" s="96">
        <v>6</v>
      </c>
      <c r="J77" s="96">
        <v>3</v>
      </c>
      <c r="K77" s="97">
        <v>14</v>
      </c>
      <c r="L77" s="98">
        <v>8</v>
      </c>
      <c r="M77" s="96">
        <v>6</v>
      </c>
      <c r="N77" s="96" t="s">
        <v>50</v>
      </c>
    </row>
    <row r="78" spans="1:14" x14ac:dyDescent="0.25">
      <c r="A78" s="100" t="s">
        <v>68</v>
      </c>
      <c r="B78" s="96">
        <v>1</v>
      </c>
      <c r="C78" s="96">
        <v>3</v>
      </c>
      <c r="D78" s="96">
        <v>1</v>
      </c>
      <c r="E78" s="96">
        <v>1</v>
      </c>
      <c r="F78" s="97">
        <v>6</v>
      </c>
      <c r="G78" s="98">
        <v>3</v>
      </c>
      <c r="H78" s="96">
        <v>1</v>
      </c>
      <c r="I78" s="96">
        <v>3</v>
      </c>
      <c r="J78" s="96">
        <v>1</v>
      </c>
      <c r="K78" s="97">
        <v>8</v>
      </c>
      <c r="L78" s="98">
        <v>3</v>
      </c>
      <c r="M78" s="96" t="s">
        <v>50</v>
      </c>
      <c r="N78" s="96">
        <v>1</v>
      </c>
    </row>
    <row r="79" spans="1:14" x14ac:dyDescent="0.25">
      <c r="A79" s="38" t="s">
        <v>14</v>
      </c>
      <c r="B79" s="96">
        <v>81</v>
      </c>
      <c r="C79" s="96">
        <v>110</v>
      </c>
      <c r="D79" s="96">
        <v>84</v>
      </c>
      <c r="E79" s="96">
        <v>90</v>
      </c>
      <c r="F79" s="97">
        <v>365</v>
      </c>
      <c r="G79" s="98">
        <v>124</v>
      </c>
      <c r="H79" s="96">
        <v>148</v>
      </c>
      <c r="I79" s="96">
        <v>183</v>
      </c>
      <c r="J79" s="96">
        <v>170</v>
      </c>
      <c r="K79" s="97">
        <v>625</v>
      </c>
      <c r="L79" s="98">
        <v>215</v>
      </c>
      <c r="M79" s="96">
        <v>181</v>
      </c>
      <c r="N79" s="96">
        <v>167</v>
      </c>
    </row>
    <row r="80" spans="1:14" x14ac:dyDescent="0.25">
      <c r="A80" s="100" t="s">
        <v>94</v>
      </c>
      <c r="B80" s="96">
        <v>34</v>
      </c>
      <c r="C80" s="96">
        <v>42</v>
      </c>
      <c r="D80" s="96">
        <v>35</v>
      </c>
      <c r="E80" s="96">
        <v>36</v>
      </c>
      <c r="F80" s="97">
        <v>147</v>
      </c>
      <c r="G80" s="98">
        <v>50</v>
      </c>
      <c r="H80" s="96">
        <v>63</v>
      </c>
      <c r="I80" s="96">
        <v>83</v>
      </c>
      <c r="J80" s="96">
        <v>72</v>
      </c>
      <c r="K80" s="97">
        <v>268</v>
      </c>
      <c r="L80" s="98">
        <v>93</v>
      </c>
      <c r="M80" s="96">
        <v>83</v>
      </c>
      <c r="N80" s="96">
        <v>74</v>
      </c>
    </row>
    <row r="81" spans="1:30" x14ac:dyDescent="0.25">
      <c r="A81" s="100" t="s">
        <v>244</v>
      </c>
      <c r="B81" s="96">
        <v>23</v>
      </c>
      <c r="C81" s="96">
        <v>31</v>
      </c>
      <c r="D81" s="96">
        <v>22</v>
      </c>
      <c r="E81" s="96">
        <v>28</v>
      </c>
      <c r="F81" s="97">
        <v>104</v>
      </c>
      <c r="G81" s="98">
        <v>36</v>
      </c>
      <c r="H81" s="96">
        <v>35</v>
      </c>
      <c r="I81" s="96">
        <v>51</v>
      </c>
      <c r="J81" s="96">
        <v>49</v>
      </c>
      <c r="K81" s="97">
        <v>171</v>
      </c>
      <c r="L81" s="98">
        <v>61</v>
      </c>
      <c r="M81" s="96">
        <v>52</v>
      </c>
      <c r="N81" s="96">
        <v>48</v>
      </c>
    </row>
    <row r="82" spans="1:30" x14ac:dyDescent="0.25">
      <c r="A82" s="100" t="s">
        <v>413</v>
      </c>
      <c r="B82" s="96">
        <v>6</v>
      </c>
      <c r="C82" s="96">
        <v>18</v>
      </c>
      <c r="D82" s="96">
        <v>9</v>
      </c>
      <c r="E82" s="96">
        <v>9</v>
      </c>
      <c r="F82" s="97">
        <v>42</v>
      </c>
      <c r="G82" s="98">
        <v>14</v>
      </c>
      <c r="H82" s="96">
        <v>22</v>
      </c>
      <c r="I82" s="96">
        <v>21</v>
      </c>
      <c r="J82" s="96">
        <v>22</v>
      </c>
      <c r="K82" s="97">
        <v>79</v>
      </c>
      <c r="L82" s="98">
        <v>30</v>
      </c>
      <c r="M82" s="96">
        <v>18</v>
      </c>
      <c r="N82" s="96">
        <v>17</v>
      </c>
    </row>
    <row r="83" spans="1:30" x14ac:dyDescent="0.25">
      <c r="A83" s="100" t="s">
        <v>414</v>
      </c>
      <c r="B83" s="96">
        <v>4</v>
      </c>
      <c r="C83" s="96">
        <v>7</v>
      </c>
      <c r="D83" s="96">
        <v>8</v>
      </c>
      <c r="E83" s="96">
        <v>3</v>
      </c>
      <c r="F83" s="97">
        <v>22</v>
      </c>
      <c r="G83" s="98">
        <v>3</v>
      </c>
      <c r="H83" s="96">
        <v>13</v>
      </c>
      <c r="I83" s="96">
        <v>10</v>
      </c>
      <c r="J83" s="96">
        <v>17</v>
      </c>
      <c r="K83" s="97">
        <v>43</v>
      </c>
      <c r="L83" s="98">
        <v>12</v>
      </c>
      <c r="M83" s="96">
        <v>13</v>
      </c>
      <c r="N83" s="96">
        <v>11</v>
      </c>
    </row>
    <row r="84" spans="1:30" x14ac:dyDescent="0.25">
      <c r="A84" s="100" t="s">
        <v>415</v>
      </c>
      <c r="B84" s="96">
        <v>7</v>
      </c>
      <c r="C84" s="96">
        <v>5</v>
      </c>
      <c r="D84" s="96">
        <v>4</v>
      </c>
      <c r="E84" s="96">
        <v>7</v>
      </c>
      <c r="F84" s="97">
        <v>23</v>
      </c>
      <c r="G84" s="98">
        <v>18</v>
      </c>
      <c r="H84" s="96">
        <v>10</v>
      </c>
      <c r="I84" s="96">
        <v>8</v>
      </c>
      <c r="J84" s="96">
        <v>6</v>
      </c>
      <c r="K84" s="97">
        <v>42</v>
      </c>
      <c r="L84" s="98">
        <v>10</v>
      </c>
      <c r="M84" s="96">
        <v>7</v>
      </c>
      <c r="N84" s="96">
        <v>7</v>
      </c>
    </row>
    <row r="85" spans="1:30" x14ac:dyDescent="0.25">
      <c r="A85" s="100" t="s">
        <v>416</v>
      </c>
      <c r="B85" s="96">
        <v>6</v>
      </c>
      <c r="C85" s="96">
        <v>5</v>
      </c>
      <c r="D85" s="96">
        <v>3</v>
      </c>
      <c r="E85" s="96">
        <v>5</v>
      </c>
      <c r="F85" s="97">
        <v>19</v>
      </c>
      <c r="G85" s="98">
        <v>1</v>
      </c>
      <c r="H85" s="96">
        <v>2</v>
      </c>
      <c r="I85" s="96">
        <v>7</v>
      </c>
      <c r="J85" s="96">
        <v>3</v>
      </c>
      <c r="K85" s="97">
        <v>13</v>
      </c>
      <c r="L85" s="98">
        <v>7</v>
      </c>
      <c r="M85" s="96">
        <v>5</v>
      </c>
      <c r="N85" s="96">
        <v>9</v>
      </c>
    </row>
    <row r="86" spans="1:30" x14ac:dyDescent="0.25">
      <c r="A86" s="100" t="s">
        <v>68</v>
      </c>
      <c r="B86" s="96">
        <v>1</v>
      </c>
      <c r="C86" s="96">
        <v>2</v>
      </c>
      <c r="D86" s="96">
        <v>3</v>
      </c>
      <c r="E86" s="96">
        <v>2</v>
      </c>
      <c r="F86" s="97">
        <v>8</v>
      </c>
      <c r="G86" s="98">
        <v>2</v>
      </c>
      <c r="H86" s="96">
        <v>3</v>
      </c>
      <c r="I86" s="96">
        <v>3</v>
      </c>
      <c r="J86" s="96">
        <v>1</v>
      </c>
      <c r="K86" s="97">
        <v>9</v>
      </c>
      <c r="L86" s="98">
        <v>2</v>
      </c>
      <c r="M86" s="96">
        <v>3</v>
      </c>
      <c r="N86" s="96">
        <v>1</v>
      </c>
    </row>
    <row r="87" spans="1:30" x14ac:dyDescent="0.25">
      <c r="A87" s="33" t="s">
        <v>417</v>
      </c>
      <c r="B87" s="47">
        <v>451</v>
      </c>
      <c r="C87" s="47">
        <v>514</v>
      </c>
      <c r="D87" s="47">
        <v>553</v>
      </c>
      <c r="E87" s="47">
        <v>707</v>
      </c>
      <c r="F87" s="91">
        <v>2225</v>
      </c>
      <c r="G87" s="78">
        <v>811</v>
      </c>
      <c r="H87" s="47">
        <v>854</v>
      </c>
      <c r="I87" s="47">
        <v>1056</v>
      </c>
      <c r="J87" s="47">
        <v>933</v>
      </c>
      <c r="K87" s="91">
        <v>3654</v>
      </c>
      <c r="L87" s="78">
        <v>1033</v>
      </c>
      <c r="M87" s="47">
        <v>894</v>
      </c>
      <c r="N87" s="47">
        <v>963</v>
      </c>
    </row>
    <row r="89" spans="1:30" x14ac:dyDescent="0.25">
      <c r="A89" s="4" t="s">
        <v>33</v>
      </c>
    </row>
    <row r="90" spans="1:30" x14ac:dyDescent="0.25">
      <c r="A90" s="31" t="s">
        <v>47</v>
      </c>
    </row>
    <row r="92" spans="1:30" x14ac:dyDescent="0.25">
      <c r="A92" s="5" t="s">
        <v>419</v>
      </c>
    </row>
    <row r="93" spans="1:30" x14ac:dyDescent="0.25">
      <c r="A93" s="5"/>
      <c r="B93" s="135">
        <v>2020</v>
      </c>
      <c r="C93" s="135"/>
      <c r="D93" s="135"/>
      <c r="E93" s="135"/>
      <c r="F93" s="136"/>
      <c r="G93" s="134">
        <v>2021</v>
      </c>
      <c r="H93" s="135"/>
      <c r="I93" s="135"/>
      <c r="J93" s="135"/>
      <c r="K93" s="136"/>
      <c r="L93" s="134">
        <v>2022</v>
      </c>
      <c r="M93" s="135"/>
      <c r="N93" s="135"/>
    </row>
    <row r="94" spans="1:30" x14ac:dyDescent="0.25">
      <c r="A94" s="65"/>
      <c r="B94" s="9" t="s">
        <v>36</v>
      </c>
      <c r="C94" s="9" t="s">
        <v>37</v>
      </c>
      <c r="D94" s="9" t="s">
        <v>38</v>
      </c>
      <c r="E94" s="9" t="s">
        <v>39</v>
      </c>
      <c r="F94" s="87" t="s">
        <v>40</v>
      </c>
      <c r="G94" s="34" t="s">
        <v>36</v>
      </c>
      <c r="H94" s="9" t="s">
        <v>37</v>
      </c>
      <c r="I94" s="9" t="s">
        <v>38</v>
      </c>
      <c r="J94" s="9" t="s">
        <v>39</v>
      </c>
      <c r="K94" s="87" t="s">
        <v>40</v>
      </c>
      <c r="L94" s="84" t="s">
        <v>36</v>
      </c>
      <c r="M94" s="85" t="s">
        <v>37</v>
      </c>
      <c r="N94" s="85" t="s">
        <v>38</v>
      </c>
    </row>
    <row r="95" spans="1:30" x14ac:dyDescent="0.25">
      <c r="A95" s="38" t="s">
        <v>87</v>
      </c>
      <c r="B95" s="41">
        <v>9914.5930000000008</v>
      </c>
      <c r="C95" s="41">
        <v>11595.48</v>
      </c>
      <c r="D95" s="41">
        <v>19972.693000000007</v>
      </c>
      <c r="E95" s="41">
        <v>15096.959000000001</v>
      </c>
      <c r="F95" s="88">
        <v>56579.724999999999</v>
      </c>
      <c r="G95" s="64">
        <v>20408.164999999997</v>
      </c>
      <c r="H95" s="41">
        <v>17205.14</v>
      </c>
      <c r="I95" s="41">
        <v>14184.316999999997</v>
      </c>
      <c r="J95" s="41">
        <v>23515.494000000006</v>
      </c>
      <c r="K95" s="88">
        <v>75313.116000000024</v>
      </c>
      <c r="L95" s="64">
        <v>16778.917000000001</v>
      </c>
      <c r="M95" s="41">
        <v>16438.194</v>
      </c>
      <c r="N95" s="41">
        <v>6257.0050000000001</v>
      </c>
      <c r="R95" s="124"/>
      <c r="S95" s="124"/>
      <c r="T95" s="124"/>
      <c r="U95" s="124"/>
      <c r="V95" s="124"/>
      <c r="W95" s="124"/>
      <c r="X95" s="124"/>
      <c r="Y95" s="124"/>
      <c r="Z95" s="124"/>
      <c r="AA95" s="124"/>
      <c r="AB95" s="124"/>
      <c r="AC95" s="124"/>
      <c r="AD95" s="124"/>
    </row>
    <row r="96" spans="1:30" x14ac:dyDescent="0.25">
      <c r="A96" s="100" t="s">
        <v>420</v>
      </c>
      <c r="B96" s="41">
        <v>3685.5110000000004</v>
      </c>
      <c r="C96" s="41">
        <v>2361.4340000000002</v>
      </c>
      <c r="D96" s="41">
        <v>11438.793</v>
      </c>
      <c r="E96" s="41">
        <v>5739.4890000000005</v>
      </c>
      <c r="F96" s="89">
        <v>23225.227000000003</v>
      </c>
      <c r="G96" s="83">
        <v>3608.0020000000004</v>
      </c>
      <c r="H96" s="41">
        <v>6646.4920000000002</v>
      </c>
      <c r="I96" s="41">
        <v>3608.7279999999996</v>
      </c>
      <c r="J96" s="41">
        <v>6764.7730000000001</v>
      </c>
      <c r="K96" s="89">
        <v>20627.995000000003</v>
      </c>
      <c r="L96" s="83">
        <v>8787.0510000000013</v>
      </c>
      <c r="M96" s="41">
        <v>12112.987999999999</v>
      </c>
      <c r="N96" s="41">
        <v>4049.4079999999994</v>
      </c>
      <c r="R96" s="124"/>
      <c r="S96" s="124"/>
      <c r="T96" s="124"/>
      <c r="U96" s="124"/>
      <c r="V96" s="124"/>
      <c r="W96" s="124"/>
      <c r="X96" s="124"/>
      <c r="Y96" s="124"/>
      <c r="Z96" s="124"/>
      <c r="AA96" s="124"/>
      <c r="AB96" s="124"/>
      <c r="AC96" s="124"/>
      <c r="AD96" s="124"/>
    </row>
    <row r="97" spans="1:30" x14ac:dyDescent="0.25">
      <c r="A97" s="100" t="s">
        <v>115</v>
      </c>
      <c r="B97" s="41">
        <v>3560.7559999999999</v>
      </c>
      <c r="C97" s="41">
        <v>7272.9659999999994</v>
      </c>
      <c r="D97" s="41">
        <v>3481.1110000000003</v>
      </c>
      <c r="E97" s="41">
        <v>7654.0729999999985</v>
      </c>
      <c r="F97" s="89">
        <v>21968.905999999992</v>
      </c>
      <c r="G97" s="83">
        <v>10577.857</v>
      </c>
      <c r="H97" s="41">
        <v>8070.2749999999996</v>
      </c>
      <c r="I97" s="41">
        <v>7665.6070000000018</v>
      </c>
      <c r="J97" s="41">
        <v>13528.815999999999</v>
      </c>
      <c r="K97" s="89">
        <v>39842.555000000008</v>
      </c>
      <c r="L97" s="83">
        <v>5534.2640000000001</v>
      </c>
      <c r="M97" s="41">
        <v>2845.9379999999996</v>
      </c>
      <c r="N97" s="41">
        <v>1664.1789999999999</v>
      </c>
      <c r="R97" s="124"/>
      <c r="S97" s="124"/>
      <c r="T97" s="124"/>
      <c r="U97" s="124"/>
      <c r="V97" s="124"/>
      <c r="W97" s="124"/>
      <c r="X97" s="124"/>
      <c r="Y97" s="124"/>
      <c r="Z97" s="124"/>
      <c r="AA97" s="124"/>
      <c r="AB97" s="124"/>
      <c r="AC97" s="124"/>
      <c r="AD97" s="124"/>
    </row>
    <row r="98" spans="1:30" x14ac:dyDescent="0.25">
      <c r="A98" s="100" t="s">
        <v>68</v>
      </c>
      <c r="B98" s="41">
        <v>2668.3260000000009</v>
      </c>
      <c r="C98" s="41">
        <v>1961.08</v>
      </c>
      <c r="D98" s="41">
        <v>5052.7890000000061</v>
      </c>
      <c r="E98" s="41">
        <v>1703.3970000000027</v>
      </c>
      <c r="F98" s="89">
        <v>11385.592000000004</v>
      </c>
      <c r="G98" s="83">
        <v>6222.3059999999969</v>
      </c>
      <c r="H98" s="41">
        <v>2488.3729999999996</v>
      </c>
      <c r="I98" s="41">
        <v>2909.9819999999963</v>
      </c>
      <c r="J98" s="41">
        <v>3221.9050000000061</v>
      </c>
      <c r="K98" s="89">
        <v>14842.566000000013</v>
      </c>
      <c r="L98" s="83">
        <v>2457.601999999999</v>
      </c>
      <c r="M98" s="41">
        <v>1479.268</v>
      </c>
      <c r="N98" s="41">
        <v>543.41800000000057</v>
      </c>
      <c r="R98" s="124"/>
      <c r="S98" s="124"/>
      <c r="T98" s="124"/>
      <c r="U98" s="124"/>
      <c r="V98" s="124"/>
      <c r="W98" s="124"/>
      <c r="X98" s="124"/>
      <c r="Y98" s="124"/>
      <c r="Z98" s="124"/>
      <c r="AA98" s="124"/>
      <c r="AB98" s="124"/>
      <c r="AC98" s="124"/>
      <c r="AD98" s="124"/>
    </row>
    <row r="99" spans="1:30" x14ac:dyDescent="0.25">
      <c r="A99" s="38" t="s">
        <v>109</v>
      </c>
      <c r="B99" s="41">
        <v>8840.598</v>
      </c>
      <c r="C99" s="41">
        <v>13133.365</v>
      </c>
      <c r="D99" s="41">
        <v>14779.49</v>
      </c>
      <c r="E99" s="41">
        <v>27020.989000000005</v>
      </c>
      <c r="F99" s="89">
        <v>63774.44200000001</v>
      </c>
      <c r="G99" s="83">
        <v>24228.43689651</v>
      </c>
      <c r="H99" s="41">
        <v>24627.494999999995</v>
      </c>
      <c r="I99" s="41">
        <v>39174.255000000005</v>
      </c>
      <c r="J99" s="41">
        <v>31897.278000000002</v>
      </c>
      <c r="K99" s="89">
        <v>119927.46489651005</v>
      </c>
      <c r="L99" s="83">
        <v>26816.186000000009</v>
      </c>
      <c r="M99" s="41">
        <v>19454.644000000008</v>
      </c>
      <c r="N99" s="41">
        <v>21002.155999999995</v>
      </c>
      <c r="R99" s="124"/>
      <c r="S99" s="124"/>
      <c r="T99" s="124"/>
      <c r="U99" s="124"/>
      <c r="V99" s="124"/>
      <c r="W99" s="124"/>
      <c r="X99" s="124"/>
      <c r="Y99" s="124"/>
      <c r="Z99" s="124"/>
      <c r="AA99" s="124"/>
      <c r="AB99" s="124"/>
      <c r="AC99" s="124"/>
      <c r="AD99" s="124"/>
    </row>
    <row r="100" spans="1:30" x14ac:dyDescent="0.25">
      <c r="A100" s="100" t="s">
        <v>421</v>
      </c>
      <c r="B100" s="41">
        <v>80.259999999999991</v>
      </c>
      <c r="C100" s="41">
        <v>95.025999999999996</v>
      </c>
      <c r="D100" s="41">
        <v>124.33799999999997</v>
      </c>
      <c r="E100" s="41">
        <v>240.87199999999999</v>
      </c>
      <c r="F100" s="89">
        <v>540.49600000000009</v>
      </c>
      <c r="G100" s="83">
        <v>331.3010000000001</v>
      </c>
      <c r="H100" s="41">
        <v>329.51</v>
      </c>
      <c r="I100" s="41">
        <v>773.0920000000001</v>
      </c>
      <c r="J100" s="41">
        <v>550.81799999999976</v>
      </c>
      <c r="K100" s="89">
        <v>1984.7209999999998</v>
      </c>
      <c r="L100" s="83">
        <v>784.05200000000025</v>
      </c>
      <c r="M100" s="41">
        <v>1292.3969999999997</v>
      </c>
      <c r="N100" s="41">
        <v>1177.9480000000003</v>
      </c>
      <c r="R100" s="124"/>
      <c r="S100" s="124"/>
      <c r="T100" s="124"/>
      <c r="U100" s="124"/>
      <c r="V100" s="124"/>
      <c r="W100" s="124"/>
      <c r="X100" s="124"/>
      <c r="Y100" s="124"/>
      <c r="Z100" s="124"/>
      <c r="AA100" s="124"/>
      <c r="AB100" s="124"/>
      <c r="AC100" s="124"/>
      <c r="AD100" s="124"/>
    </row>
    <row r="101" spans="1:30" x14ac:dyDescent="0.25">
      <c r="A101" s="100" t="s">
        <v>110</v>
      </c>
      <c r="B101" s="41">
        <v>2505.9199999999996</v>
      </c>
      <c r="C101" s="41">
        <v>4138.2759999999989</v>
      </c>
      <c r="D101" s="41">
        <v>4158.2989999999982</v>
      </c>
      <c r="E101" s="41">
        <v>6096.6300000000019</v>
      </c>
      <c r="F101" s="89">
        <v>16899.125000000011</v>
      </c>
      <c r="G101" s="83">
        <v>8923.885000000002</v>
      </c>
      <c r="H101" s="41">
        <v>8712.9260000000013</v>
      </c>
      <c r="I101" s="41">
        <v>13621.239000000005</v>
      </c>
      <c r="J101" s="41">
        <v>12471.699000000004</v>
      </c>
      <c r="K101" s="89">
        <v>43729.749000000025</v>
      </c>
      <c r="L101" s="83">
        <v>12161.492</v>
      </c>
      <c r="M101" s="41">
        <v>9697.1480000000047</v>
      </c>
      <c r="N101" s="41">
        <v>11999.628000000002</v>
      </c>
      <c r="R101" s="124"/>
      <c r="S101" s="124"/>
      <c r="T101" s="124"/>
      <c r="U101" s="124"/>
      <c r="V101" s="124"/>
      <c r="W101" s="124"/>
      <c r="X101" s="124"/>
      <c r="Y101" s="124"/>
      <c r="Z101" s="124"/>
      <c r="AA101" s="124"/>
      <c r="AB101" s="124"/>
      <c r="AC101" s="124"/>
      <c r="AD101" s="124"/>
    </row>
    <row r="102" spans="1:30" x14ac:dyDescent="0.25">
      <c r="A102" s="100" t="s">
        <v>128</v>
      </c>
      <c r="B102" s="41">
        <v>6202.4979999999996</v>
      </c>
      <c r="C102" s="41">
        <v>8889.6809999999987</v>
      </c>
      <c r="D102" s="41">
        <v>10456.233000000002</v>
      </c>
      <c r="E102" s="41">
        <v>20566.503999999997</v>
      </c>
      <c r="F102" s="89">
        <v>46114.916000000005</v>
      </c>
      <c r="G102" s="83">
        <v>14885.967896510001</v>
      </c>
      <c r="H102" s="41">
        <v>15383.141</v>
      </c>
      <c r="I102" s="41">
        <v>24568.689000000002</v>
      </c>
      <c r="J102" s="41">
        <v>18753.845000000005</v>
      </c>
      <c r="K102" s="89">
        <v>73591.64289651002</v>
      </c>
      <c r="L102" s="83">
        <v>13742.051999999996</v>
      </c>
      <c r="M102" s="41">
        <v>8290.7129999999997</v>
      </c>
      <c r="N102" s="41">
        <v>7634.9149999999991</v>
      </c>
      <c r="R102" s="124"/>
      <c r="S102" s="124"/>
      <c r="T102" s="124"/>
      <c r="U102" s="124"/>
      <c r="V102" s="124"/>
      <c r="W102" s="124"/>
      <c r="X102" s="124"/>
      <c r="Y102" s="124"/>
      <c r="Z102" s="124"/>
      <c r="AA102" s="124"/>
      <c r="AB102" s="124"/>
      <c r="AC102" s="124"/>
      <c r="AD102" s="124"/>
    </row>
    <row r="103" spans="1:30" x14ac:dyDescent="0.25">
      <c r="A103" s="100" t="s">
        <v>194</v>
      </c>
      <c r="B103" s="41">
        <v>51.92</v>
      </c>
      <c r="C103" s="41">
        <v>10.382000000000001</v>
      </c>
      <c r="D103" s="41">
        <v>40.620000000000005</v>
      </c>
      <c r="E103" s="41">
        <v>116.983</v>
      </c>
      <c r="F103" s="89">
        <v>219.90500000000003</v>
      </c>
      <c r="G103" s="83">
        <v>87.283000000000001</v>
      </c>
      <c r="H103" s="41">
        <v>201.91800000000001</v>
      </c>
      <c r="I103" s="41">
        <v>211.23500000000001</v>
      </c>
      <c r="J103" s="41">
        <v>120.916</v>
      </c>
      <c r="K103" s="89">
        <v>621.35200000000009</v>
      </c>
      <c r="L103" s="83">
        <v>128.59</v>
      </c>
      <c r="M103" s="41">
        <v>174.38600000000002</v>
      </c>
      <c r="N103" s="41">
        <v>189.66499999999999</v>
      </c>
      <c r="R103" s="124"/>
      <c r="S103" s="124"/>
      <c r="T103" s="124"/>
      <c r="U103" s="124"/>
      <c r="V103" s="124"/>
      <c r="W103" s="124"/>
      <c r="X103" s="124"/>
      <c r="Y103" s="124"/>
      <c r="Z103" s="124"/>
      <c r="AA103" s="124"/>
      <c r="AB103" s="124"/>
      <c r="AC103" s="124"/>
      <c r="AD103" s="124"/>
    </row>
    <row r="104" spans="1:30" x14ac:dyDescent="0.25">
      <c r="A104" s="38" t="s">
        <v>155</v>
      </c>
      <c r="B104" s="41">
        <v>740.82799999999997</v>
      </c>
      <c r="C104" s="41">
        <v>879.28400000000011</v>
      </c>
      <c r="D104" s="41">
        <v>5659.0730000000003</v>
      </c>
      <c r="E104" s="41">
        <v>3593.2779999999998</v>
      </c>
      <c r="F104" s="89">
        <v>10872.463</v>
      </c>
      <c r="G104" s="83">
        <v>1863.4519999999998</v>
      </c>
      <c r="H104" s="41">
        <v>228.13800000000001</v>
      </c>
      <c r="I104" s="41">
        <v>540.39599999999996</v>
      </c>
      <c r="J104" s="41">
        <v>3791.4760000000001</v>
      </c>
      <c r="K104" s="89">
        <v>6423.4619999999995</v>
      </c>
      <c r="L104" s="83">
        <v>1270</v>
      </c>
      <c r="M104" s="41">
        <v>1879.3890000000001</v>
      </c>
      <c r="N104" s="41">
        <v>1853.4849999999999</v>
      </c>
      <c r="R104" s="124"/>
      <c r="S104" s="124"/>
      <c r="T104" s="124"/>
      <c r="U104" s="124"/>
      <c r="V104" s="124"/>
      <c r="W104" s="124"/>
      <c r="X104" s="124"/>
      <c r="Y104" s="124"/>
      <c r="Z104" s="124"/>
      <c r="AA104" s="124"/>
      <c r="AB104" s="124"/>
      <c r="AC104" s="124"/>
      <c r="AD104" s="124"/>
    </row>
    <row r="105" spans="1:30" x14ac:dyDescent="0.25">
      <c r="A105" s="8" t="s">
        <v>135</v>
      </c>
      <c r="B105" s="41">
        <v>44.372</v>
      </c>
      <c r="C105" s="41">
        <v>487.46600000000001</v>
      </c>
      <c r="D105" s="41">
        <v>828.67200000000003</v>
      </c>
      <c r="E105" s="41">
        <v>2358.2379999999998</v>
      </c>
      <c r="F105" s="89">
        <v>3718.748</v>
      </c>
      <c r="G105" s="83">
        <v>827.36500000000001</v>
      </c>
      <c r="H105" s="41">
        <v>109.3</v>
      </c>
      <c r="I105" s="41">
        <v>1391.7329999999999</v>
      </c>
      <c r="J105" s="41">
        <v>131.82</v>
      </c>
      <c r="K105" s="89">
        <v>2460.2179999999998</v>
      </c>
      <c r="L105" s="83">
        <v>396.7</v>
      </c>
      <c r="M105" s="41">
        <v>1666.98</v>
      </c>
      <c r="N105" s="41">
        <v>336.71500000000003</v>
      </c>
      <c r="R105" s="124"/>
      <c r="S105" s="124"/>
      <c r="T105" s="124"/>
      <c r="U105" s="124"/>
      <c r="V105" s="124"/>
      <c r="W105" s="124"/>
      <c r="X105" s="124"/>
      <c r="Y105" s="124"/>
      <c r="Z105" s="124"/>
      <c r="AA105" s="124"/>
      <c r="AB105" s="124"/>
      <c r="AC105" s="124"/>
      <c r="AD105" s="124"/>
    </row>
    <row r="106" spans="1:30" x14ac:dyDescent="0.25">
      <c r="A106" s="33" t="s">
        <v>417</v>
      </c>
      <c r="B106" s="35">
        <v>19540.391000000007</v>
      </c>
      <c r="C106" s="35">
        <v>26095.594999999998</v>
      </c>
      <c r="D106" s="35">
        <v>41239.928000000022</v>
      </c>
      <c r="E106" s="35">
        <v>48069.463999999993</v>
      </c>
      <c r="F106" s="90">
        <v>134945.37800000003</v>
      </c>
      <c r="G106" s="86">
        <v>47327.418896510018</v>
      </c>
      <c r="H106" s="35">
        <v>42170.072999999982</v>
      </c>
      <c r="I106" s="35">
        <v>55290.70100000003</v>
      </c>
      <c r="J106" s="35">
        <v>59336.068000000014</v>
      </c>
      <c r="K106" s="90">
        <v>204124.2608965101</v>
      </c>
      <c r="L106" s="86">
        <v>45261.802999999985</v>
      </c>
      <c r="M106" s="35">
        <v>39439.206999999922</v>
      </c>
      <c r="N106" s="35">
        <v>29449.360999999979</v>
      </c>
      <c r="R106" s="124"/>
      <c r="S106" s="124"/>
      <c r="T106" s="124"/>
      <c r="U106" s="124"/>
      <c r="V106" s="124"/>
      <c r="W106" s="124"/>
      <c r="X106" s="124"/>
      <c r="Y106" s="124"/>
      <c r="Z106" s="124"/>
      <c r="AA106" s="124"/>
      <c r="AB106" s="124"/>
      <c r="AC106" s="124"/>
      <c r="AD106" s="124"/>
    </row>
    <row r="107" spans="1:30" x14ac:dyDescent="0.25">
      <c r="A107" s="1" t="s">
        <v>422</v>
      </c>
      <c r="B107" s="40"/>
      <c r="C107" s="40"/>
      <c r="D107" s="40"/>
      <c r="E107" s="40"/>
      <c r="F107" s="40"/>
    </row>
    <row r="109" spans="1:30" x14ac:dyDescent="0.25">
      <c r="A109" s="5" t="s">
        <v>423</v>
      </c>
    </row>
    <row r="110" spans="1:30" x14ac:dyDescent="0.25">
      <c r="A110" s="5"/>
      <c r="B110" s="135">
        <v>2020</v>
      </c>
      <c r="C110" s="135"/>
      <c r="D110" s="135"/>
      <c r="E110" s="135"/>
      <c r="F110" s="136"/>
      <c r="G110" s="134">
        <v>2021</v>
      </c>
      <c r="H110" s="135"/>
      <c r="I110" s="135"/>
      <c r="J110" s="135"/>
      <c r="K110" s="136"/>
      <c r="L110" s="134">
        <v>2022</v>
      </c>
      <c r="M110" s="135"/>
      <c r="N110" s="135"/>
    </row>
    <row r="111" spans="1:30" x14ac:dyDescent="0.25">
      <c r="A111" s="65"/>
      <c r="B111" s="9" t="s">
        <v>36</v>
      </c>
      <c r="C111" s="9" t="s">
        <v>37</v>
      </c>
      <c r="D111" s="9" t="s">
        <v>38</v>
      </c>
      <c r="E111" s="9" t="s">
        <v>39</v>
      </c>
      <c r="F111" s="87" t="s">
        <v>40</v>
      </c>
      <c r="G111" s="34" t="s">
        <v>36</v>
      </c>
      <c r="H111" s="9" t="s">
        <v>37</v>
      </c>
      <c r="I111" s="9" t="s">
        <v>38</v>
      </c>
      <c r="J111" s="9" t="s">
        <v>39</v>
      </c>
      <c r="K111" s="87" t="s">
        <v>40</v>
      </c>
      <c r="L111" s="84" t="s">
        <v>36</v>
      </c>
      <c r="M111" s="85" t="s">
        <v>37</v>
      </c>
      <c r="N111" s="85" t="s">
        <v>38</v>
      </c>
    </row>
    <row r="112" spans="1:30" x14ac:dyDescent="0.25">
      <c r="A112" s="38" t="s">
        <v>87</v>
      </c>
      <c r="B112" s="96">
        <v>74</v>
      </c>
      <c r="C112" s="96">
        <v>77</v>
      </c>
      <c r="D112" s="96">
        <v>78</v>
      </c>
      <c r="E112" s="96">
        <v>90</v>
      </c>
      <c r="F112" s="94">
        <v>319</v>
      </c>
      <c r="G112" s="95">
        <v>98</v>
      </c>
      <c r="H112" s="96">
        <v>97</v>
      </c>
      <c r="I112" s="96">
        <v>98</v>
      </c>
      <c r="J112" s="96">
        <v>78</v>
      </c>
      <c r="K112" s="94">
        <v>371</v>
      </c>
      <c r="L112" s="95">
        <v>76</v>
      </c>
      <c r="M112" s="96">
        <v>60</v>
      </c>
      <c r="N112" s="96">
        <v>54</v>
      </c>
    </row>
    <row r="113" spans="1:14" x14ac:dyDescent="0.25">
      <c r="A113" s="100" t="s">
        <v>420</v>
      </c>
      <c r="B113" s="96">
        <v>9</v>
      </c>
      <c r="C113" s="96">
        <v>9</v>
      </c>
      <c r="D113" s="96">
        <v>13</v>
      </c>
      <c r="E113" s="96">
        <v>20</v>
      </c>
      <c r="F113" s="97">
        <v>51</v>
      </c>
      <c r="G113" s="98">
        <v>14</v>
      </c>
      <c r="H113" s="96">
        <v>19</v>
      </c>
      <c r="I113" s="96">
        <v>16</v>
      </c>
      <c r="J113" s="96">
        <v>13</v>
      </c>
      <c r="K113" s="97">
        <v>62</v>
      </c>
      <c r="L113" s="98">
        <v>21</v>
      </c>
      <c r="M113" s="96">
        <v>16</v>
      </c>
      <c r="N113" s="96">
        <v>16</v>
      </c>
    </row>
    <row r="114" spans="1:14" x14ac:dyDescent="0.25">
      <c r="A114" s="100" t="s">
        <v>115</v>
      </c>
      <c r="B114" s="96">
        <v>41</v>
      </c>
      <c r="C114" s="96">
        <v>46</v>
      </c>
      <c r="D114" s="96">
        <v>33</v>
      </c>
      <c r="E114" s="96">
        <v>50</v>
      </c>
      <c r="F114" s="97">
        <v>170</v>
      </c>
      <c r="G114" s="98">
        <v>57</v>
      </c>
      <c r="H114" s="96">
        <v>51</v>
      </c>
      <c r="I114" s="96">
        <v>66</v>
      </c>
      <c r="J114" s="96">
        <v>50</v>
      </c>
      <c r="K114" s="97">
        <v>224</v>
      </c>
      <c r="L114" s="98">
        <v>39</v>
      </c>
      <c r="M114" s="96">
        <v>37</v>
      </c>
      <c r="N114" s="96">
        <v>29</v>
      </c>
    </row>
    <row r="115" spans="1:14" x14ac:dyDescent="0.25">
      <c r="A115" s="100" t="s">
        <v>68</v>
      </c>
      <c r="B115" s="96">
        <v>24</v>
      </c>
      <c r="C115" s="96">
        <v>22</v>
      </c>
      <c r="D115" s="96">
        <v>32</v>
      </c>
      <c r="E115" s="96">
        <v>20</v>
      </c>
      <c r="F115" s="97">
        <v>98</v>
      </c>
      <c r="G115" s="98">
        <v>27</v>
      </c>
      <c r="H115" s="96">
        <v>27</v>
      </c>
      <c r="I115" s="96">
        <v>16</v>
      </c>
      <c r="J115" s="96">
        <v>15</v>
      </c>
      <c r="K115" s="97">
        <v>85</v>
      </c>
      <c r="L115" s="98">
        <v>16</v>
      </c>
      <c r="M115" s="96">
        <v>7</v>
      </c>
      <c r="N115" s="96">
        <v>9</v>
      </c>
    </row>
    <row r="116" spans="1:14" x14ac:dyDescent="0.25">
      <c r="A116" s="38" t="s">
        <v>109</v>
      </c>
      <c r="B116" s="96">
        <v>371</v>
      </c>
      <c r="C116" s="96">
        <v>427</v>
      </c>
      <c r="D116" s="96">
        <v>456</v>
      </c>
      <c r="E116" s="96">
        <v>601</v>
      </c>
      <c r="F116" s="97">
        <v>1855</v>
      </c>
      <c r="G116" s="98">
        <v>693</v>
      </c>
      <c r="H116" s="96">
        <v>743</v>
      </c>
      <c r="I116" s="96">
        <v>941</v>
      </c>
      <c r="J116" s="96">
        <v>845</v>
      </c>
      <c r="K116" s="97">
        <v>3222</v>
      </c>
      <c r="L116" s="98">
        <v>948</v>
      </c>
      <c r="M116" s="96">
        <v>816</v>
      </c>
      <c r="N116" s="96">
        <v>899</v>
      </c>
    </row>
    <row r="117" spans="1:14" x14ac:dyDescent="0.25">
      <c r="A117" s="100" t="s">
        <v>421</v>
      </c>
      <c r="B117" s="96">
        <v>71</v>
      </c>
      <c r="C117" s="96">
        <v>64</v>
      </c>
      <c r="D117" s="96">
        <v>108</v>
      </c>
      <c r="E117" s="96">
        <v>131</v>
      </c>
      <c r="F117" s="97">
        <v>374</v>
      </c>
      <c r="G117" s="98">
        <v>159</v>
      </c>
      <c r="H117" s="96">
        <v>154</v>
      </c>
      <c r="I117" s="96">
        <v>284</v>
      </c>
      <c r="J117" s="96">
        <v>252</v>
      </c>
      <c r="K117" s="97">
        <v>849</v>
      </c>
      <c r="L117" s="98">
        <v>308</v>
      </c>
      <c r="M117" s="96">
        <v>240</v>
      </c>
      <c r="N117" s="96">
        <v>328</v>
      </c>
    </row>
    <row r="118" spans="1:14" x14ac:dyDescent="0.25">
      <c r="A118" s="100" t="s">
        <v>110</v>
      </c>
      <c r="B118" s="96">
        <v>235</v>
      </c>
      <c r="C118" s="96">
        <v>267</v>
      </c>
      <c r="D118" s="96">
        <v>231</v>
      </c>
      <c r="E118" s="96">
        <v>320</v>
      </c>
      <c r="F118" s="97">
        <v>1053</v>
      </c>
      <c r="G118" s="98">
        <v>387</v>
      </c>
      <c r="H118" s="96">
        <v>436</v>
      </c>
      <c r="I118" s="96">
        <v>480</v>
      </c>
      <c r="J118" s="96">
        <v>420</v>
      </c>
      <c r="K118" s="97">
        <v>1723</v>
      </c>
      <c r="L118" s="98">
        <v>488</v>
      </c>
      <c r="M118" s="96">
        <v>463</v>
      </c>
      <c r="N118" s="96">
        <v>450</v>
      </c>
    </row>
    <row r="119" spans="1:14" x14ac:dyDescent="0.25">
      <c r="A119" s="100" t="s">
        <v>128</v>
      </c>
      <c r="B119" s="96">
        <v>58</v>
      </c>
      <c r="C119" s="96">
        <v>89</v>
      </c>
      <c r="D119" s="96">
        <v>109</v>
      </c>
      <c r="E119" s="96">
        <v>142</v>
      </c>
      <c r="F119" s="97">
        <v>398</v>
      </c>
      <c r="G119" s="98">
        <v>135</v>
      </c>
      <c r="H119" s="96">
        <v>132</v>
      </c>
      <c r="I119" s="96">
        <v>167</v>
      </c>
      <c r="J119" s="96">
        <v>161</v>
      </c>
      <c r="K119" s="97">
        <v>595</v>
      </c>
      <c r="L119" s="98">
        <v>133</v>
      </c>
      <c r="M119" s="96">
        <v>99</v>
      </c>
      <c r="N119" s="96">
        <v>109</v>
      </c>
    </row>
    <row r="120" spans="1:14" x14ac:dyDescent="0.25">
      <c r="A120" s="100" t="s">
        <v>194</v>
      </c>
      <c r="B120" s="96">
        <v>7</v>
      </c>
      <c r="C120" s="96">
        <v>7</v>
      </c>
      <c r="D120" s="96">
        <v>8</v>
      </c>
      <c r="E120" s="96">
        <v>8</v>
      </c>
      <c r="F120" s="97">
        <v>30</v>
      </c>
      <c r="G120" s="98">
        <v>12</v>
      </c>
      <c r="H120" s="96">
        <v>21</v>
      </c>
      <c r="I120" s="96">
        <v>10</v>
      </c>
      <c r="J120" s="96">
        <v>12</v>
      </c>
      <c r="K120" s="97">
        <v>55</v>
      </c>
      <c r="L120" s="98">
        <v>19</v>
      </c>
      <c r="M120" s="96">
        <v>14</v>
      </c>
      <c r="N120" s="96">
        <v>12</v>
      </c>
    </row>
    <row r="121" spans="1:14" x14ac:dyDescent="0.25">
      <c r="A121" s="38" t="s">
        <v>155</v>
      </c>
      <c r="B121" s="96">
        <v>5</v>
      </c>
      <c r="C121" s="96">
        <v>7</v>
      </c>
      <c r="D121" s="96">
        <v>11</v>
      </c>
      <c r="E121" s="96">
        <v>11</v>
      </c>
      <c r="F121" s="97">
        <v>34</v>
      </c>
      <c r="G121" s="98">
        <v>11</v>
      </c>
      <c r="H121" s="96">
        <v>8</v>
      </c>
      <c r="I121" s="96">
        <v>8</v>
      </c>
      <c r="J121" s="96">
        <v>5</v>
      </c>
      <c r="K121" s="97">
        <v>32</v>
      </c>
      <c r="L121" s="98">
        <v>4</v>
      </c>
      <c r="M121" s="96">
        <v>10</v>
      </c>
      <c r="N121" s="96">
        <v>8</v>
      </c>
    </row>
    <row r="122" spans="1:14" x14ac:dyDescent="0.25">
      <c r="A122" s="8" t="s">
        <v>135</v>
      </c>
      <c r="B122" s="16">
        <v>1</v>
      </c>
      <c r="C122" s="16">
        <v>3</v>
      </c>
      <c r="D122" s="16">
        <v>8</v>
      </c>
      <c r="E122" s="16">
        <v>5</v>
      </c>
      <c r="F122" s="52">
        <v>17</v>
      </c>
      <c r="G122" s="48">
        <v>9</v>
      </c>
      <c r="H122" s="16">
        <v>6</v>
      </c>
      <c r="I122" s="16">
        <v>9</v>
      </c>
      <c r="J122" s="16">
        <v>5</v>
      </c>
      <c r="K122" s="52">
        <v>29</v>
      </c>
      <c r="L122" s="48">
        <v>5</v>
      </c>
      <c r="M122" s="16">
        <v>8</v>
      </c>
      <c r="N122" s="16">
        <v>2</v>
      </c>
    </row>
    <row r="123" spans="1:14" x14ac:dyDescent="0.25">
      <c r="A123" s="33" t="s">
        <v>417</v>
      </c>
      <c r="B123" s="47">
        <v>451</v>
      </c>
      <c r="C123" s="47">
        <v>514</v>
      </c>
      <c r="D123" s="47">
        <v>553</v>
      </c>
      <c r="E123" s="47">
        <v>707</v>
      </c>
      <c r="F123" s="91">
        <v>2225</v>
      </c>
      <c r="G123" s="78">
        <v>811</v>
      </c>
      <c r="H123" s="47">
        <v>854</v>
      </c>
      <c r="I123" s="47">
        <v>1056</v>
      </c>
      <c r="J123" s="47">
        <v>933</v>
      </c>
      <c r="K123" s="91">
        <v>3654</v>
      </c>
      <c r="L123" s="78">
        <v>1033</v>
      </c>
      <c r="M123" s="47">
        <v>894</v>
      </c>
      <c r="N123" s="47">
        <v>963</v>
      </c>
    </row>
    <row r="124" spans="1:14" x14ac:dyDescent="0.25">
      <c r="A124" s="1" t="s">
        <v>422</v>
      </c>
      <c r="B124" s="40"/>
      <c r="C124" s="40"/>
      <c r="D124" s="40"/>
      <c r="E124" s="40"/>
      <c r="F124" s="40"/>
    </row>
    <row r="126" spans="1:14" x14ac:dyDescent="0.25">
      <c r="A126" s="4" t="s">
        <v>33</v>
      </c>
    </row>
    <row r="127" spans="1:14" x14ac:dyDescent="0.25">
      <c r="A127" s="31" t="s">
        <v>47</v>
      </c>
    </row>
    <row r="129" spans="1:15" x14ac:dyDescent="0.25">
      <c r="A129" s="5" t="s">
        <v>424</v>
      </c>
    </row>
    <row r="130" spans="1:15" x14ac:dyDescent="0.25">
      <c r="A130" s="5"/>
      <c r="B130" s="135">
        <v>2020</v>
      </c>
      <c r="C130" s="135"/>
      <c r="D130" s="135"/>
      <c r="E130" s="135"/>
      <c r="F130" s="136"/>
      <c r="G130" s="134">
        <v>2021</v>
      </c>
      <c r="H130" s="135"/>
      <c r="I130" s="135"/>
      <c r="J130" s="135"/>
      <c r="K130" s="136"/>
      <c r="L130" s="134">
        <v>2022</v>
      </c>
      <c r="M130" s="135"/>
      <c r="N130" s="135"/>
    </row>
    <row r="131" spans="1:15" x14ac:dyDescent="0.25">
      <c r="A131" s="5"/>
      <c r="B131" s="9" t="s">
        <v>36</v>
      </c>
      <c r="C131" s="9" t="s">
        <v>37</v>
      </c>
      <c r="D131" s="9" t="s">
        <v>38</v>
      </c>
      <c r="E131" s="9" t="s">
        <v>39</v>
      </c>
      <c r="F131" s="87" t="s">
        <v>40</v>
      </c>
      <c r="G131" s="34" t="s">
        <v>36</v>
      </c>
      <c r="H131" s="9" t="s">
        <v>37</v>
      </c>
      <c r="I131" s="9" t="s">
        <v>38</v>
      </c>
      <c r="J131" s="9" t="s">
        <v>39</v>
      </c>
      <c r="K131" s="87" t="s">
        <v>40</v>
      </c>
      <c r="L131" s="84" t="s">
        <v>36</v>
      </c>
      <c r="M131" s="85" t="s">
        <v>37</v>
      </c>
      <c r="N131" s="85" t="s">
        <v>38</v>
      </c>
      <c r="O131" s="50"/>
    </row>
    <row r="132" spans="1:15" x14ac:dyDescent="0.25">
      <c r="A132" s="37" t="s">
        <v>425</v>
      </c>
      <c r="B132" s="15">
        <v>2048.9369999999999</v>
      </c>
      <c r="C132" s="15">
        <v>3878.9140000000011</v>
      </c>
      <c r="D132" s="15">
        <v>4682.295000000001</v>
      </c>
      <c r="E132" s="15">
        <v>5071.0820000000012</v>
      </c>
      <c r="F132" s="88">
        <v>15681.227999999997</v>
      </c>
      <c r="G132" s="64">
        <v>5434.2529999999997</v>
      </c>
      <c r="H132" s="15">
        <v>8644.9550000000017</v>
      </c>
      <c r="I132" s="15">
        <v>7818.2079999999987</v>
      </c>
      <c r="J132" s="15">
        <v>13420.431000000002</v>
      </c>
      <c r="K132" s="88">
        <v>35317.846999999987</v>
      </c>
      <c r="L132" s="64">
        <v>10069.853999999999</v>
      </c>
      <c r="M132" s="15">
        <v>7389.9350000000022</v>
      </c>
      <c r="N132" s="15">
        <v>6519.7520000000004</v>
      </c>
    </row>
    <row r="133" spans="1:15" x14ac:dyDescent="0.25">
      <c r="A133" s="38" t="s">
        <v>426</v>
      </c>
      <c r="B133" s="41">
        <v>7883.058</v>
      </c>
      <c r="C133" s="41">
        <v>5747.02</v>
      </c>
      <c r="D133" s="41">
        <v>18649.494999999999</v>
      </c>
      <c r="E133" s="41">
        <v>18777.836000000003</v>
      </c>
      <c r="F133" s="89">
        <v>51057.408999999963</v>
      </c>
      <c r="G133" s="83">
        <v>18113.388896510005</v>
      </c>
      <c r="H133" s="41">
        <v>13448.806000000002</v>
      </c>
      <c r="I133" s="41">
        <v>26720.808999999997</v>
      </c>
      <c r="J133" s="41">
        <v>16997.655000000002</v>
      </c>
      <c r="K133" s="89">
        <v>75280.658896509907</v>
      </c>
      <c r="L133" s="83">
        <v>14752.833000000006</v>
      </c>
      <c r="M133" s="41">
        <v>7669.7199999999984</v>
      </c>
      <c r="N133" s="41">
        <v>6108.3330000000024</v>
      </c>
    </row>
    <row r="134" spans="1:15" x14ac:dyDescent="0.25">
      <c r="A134" s="38" t="s">
        <v>427</v>
      </c>
      <c r="B134" s="41">
        <v>2995.5820000000003</v>
      </c>
      <c r="C134" s="41">
        <v>5008.4549999999999</v>
      </c>
      <c r="D134" s="41">
        <v>5983.938000000001</v>
      </c>
      <c r="E134" s="41">
        <v>7994.98</v>
      </c>
      <c r="F134" s="89">
        <v>21982.955000000002</v>
      </c>
      <c r="G134" s="83">
        <v>7573.3639999999987</v>
      </c>
      <c r="H134" s="41">
        <v>8893.6209999999992</v>
      </c>
      <c r="I134" s="41">
        <v>6194.3489999999983</v>
      </c>
      <c r="J134" s="41">
        <v>8015.771999999999</v>
      </c>
      <c r="K134" s="89">
        <v>30677.106000000022</v>
      </c>
      <c r="L134" s="83">
        <v>6377.0179999999973</v>
      </c>
      <c r="M134" s="41">
        <v>5008.8370000000014</v>
      </c>
      <c r="N134" s="41">
        <v>3859.780999999999</v>
      </c>
    </row>
    <row r="135" spans="1:15" x14ac:dyDescent="0.25">
      <c r="A135" s="38" t="s">
        <v>428</v>
      </c>
      <c r="B135" s="41">
        <v>1468.6429999999998</v>
      </c>
      <c r="C135" s="41">
        <v>2891.7900000000004</v>
      </c>
      <c r="D135" s="41">
        <v>1854.6130000000001</v>
      </c>
      <c r="E135" s="41">
        <v>9402.2410000000018</v>
      </c>
      <c r="F135" s="89">
        <v>15617.287000000004</v>
      </c>
      <c r="G135" s="83">
        <v>9765.1439999999984</v>
      </c>
      <c r="H135" s="41">
        <v>6895.14</v>
      </c>
      <c r="I135" s="41">
        <v>5301.6749999999993</v>
      </c>
      <c r="J135" s="41">
        <v>5488.1850000000004</v>
      </c>
      <c r="K135" s="89">
        <v>27450.143999999997</v>
      </c>
      <c r="L135" s="83">
        <v>8335.9339999999993</v>
      </c>
      <c r="M135" s="41">
        <v>10485.876</v>
      </c>
      <c r="N135" s="41">
        <v>6817.1840000000002</v>
      </c>
    </row>
    <row r="136" spans="1:15" x14ac:dyDescent="0.25">
      <c r="A136" s="38" t="s">
        <v>429</v>
      </c>
      <c r="B136" s="41">
        <v>2196.79</v>
      </c>
      <c r="C136" s="41">
        <v>889.65</v>
      </c>
      <c r="D136" s="41">
        <v>3511.4969999999994</v>
      </c>
      <c r="E136" s="41">
        <v>3768.1790000000005</v>
      </c>
      <c r="F136" s="89">
        <v>10366.115999999996</v>
      </c>
      <c r="G136" s="83">
        <v>2980.3930000000005</v>
      </c>
      <c r="H136" s="41">
        <v>3922.472999999999</v>
      </c>
      <c r="I136" s="41">
        <v>7074.5590000000011</v>
      </c>
      <c r="J136" s="41">
        <v>7086.4170000000013</v>
      </c>
      <c r="K136" s="89">
        <v>21063.842000000001</v>
      </c>
      <c r="L136" s="83">
        <v>4041.8090000000002</v>
      </c>
      <c r="M136" s="41">
        <v>5380.0880000000006</v>
      </c>
      <c r="N136" s="41">
        <v>2415.2629999999999</v>
      </c>
    </row>
    <row r="137" spans="1:15" x14ac:dyDescent="0.25">
      <c r="A137" s="38" t="s">
        <v>430</v>
      </c>
      <c r="B137" s="41">
        <v>532.87</v>
      </c>
      <c r="C137" s="41">
        <v>728.30399999999997</v>
      </c>
      <c r="D137" s="41">
        <v>516.20900000000006</v>
      </c>
      <c r="E137" s="41">
        <v>1530.9839999999999</v>
      </c>
      <c r="F137" s="89">
        <v>3308.3670000000002</v>
      </c>
      <c r="G137" s="83">
        <v>18.869</v>
      </c>
      <c r="H137" s="41">
        <v>205.94899999999998</v>
      </c>
      <c r="I137" s="41">
        <v>1089.6880000000001</v>
      </c>
      <c r="J137" s="41">
        <v>2167.5889999999995</v>
      </c>
      <c r="K137" s="89">
        <v>3482.0949999999998</v>
      </c>
      <c r="L137" s="83">
        <v>267.04899999999998</v>
      </c>
      <c r="M137" s="41">
        <v>344.50499999999994</v>
      </c>
      <c r="N137" s="41">
        <v>2280.4150000000004</v>
      </c>
    </row>
    <row r="138" spans="1:15" x14ac:dyDescent="0.25">
      <c r="A138" s="44" t="s">
        <v>431</v>
      </c>
      <c r="B138" s="41">
        <v>7.0220000000000002</v>
      </c>
      <c r="C138" s="41">
        <v>13.199</v>
      </c>
      <c r="D138" s="41">
        <v>4.5</v>
      </c>
      <c r="E138" s="41">
        <v>347.88000000000005</v>
      </c>
      <c r="F138" s="89">
        <v>372.60100000000006</v>
      </c>
      <c r="G138" s="83">
        <v>86.478000000000009</v>
      </c>
      <c r="H138" s="41">
        <v>4.1840000000000002</v>
      </c>
      <c r="I138" s="41">
        <v>26.884999999999998</v>
      </c>
      <c r="J138" s="41">
        <v>255.17399999999998</v>
      </c>
      <c r="K138" s="89">
        <v>372.721</v>
      </c>
      <c r="L138" s="83">
        <v>234.756</v>
      </c>
      <c r="M138" s="41">
        <v>271.09300000000002</v>
      </c>
      <c r="N138" s="41">
        <v>201.45599999999999</v>
      </c>
    </row>
    <row r="139" spans="1:15" x14ac:dyDescent="0.25">
      <c r="A139" s="38" t="s">
        <v>432</v>
      </c>
      <c r="B139" s="41">
        <v>13.869</v>
      </c>
      <c r="C139" s="41">
        <v>938</v>
      </c>
      <c r="D139" s="41">
        <v>1924.7239999999997</v>
      </c>
      <c r="E139" s="41">
        <v>287.637</v>
      </c>
      <c r="F139" s="89">
        <v>3164.2299999999996</v>
      </c>
      <c r="G139" s="83">
        <v>926.53599999999994</v>
      </c>
      <c r="H139" s="41">
        <v>112.81399999999999</v>
      </c>
      <c r="I139" s="41">
        <v>93.281000000000006</v>
      </c>
      <c r="J139" s="41">
        <v>2260.6669999999999</v>
      </c>
      <c r="K139" s="89">
        <v>3393.2979999999998</v>
      </c>
      <c r="L139" s="83">
        <v>879.72699999999998</v>
      </c>
      <c r="M139" s="41">
        <v>298.01100000000002</v>
      </c>
      <c r="N139" s="41">
        <v>232.48099999999999</v>
      </c>
    </row>
    <row r="140" spans="1:15" x14ac:dyDescent="0.25">
      <c r="A140" s="38" t="s">
        <v>433</v>
      </c>
      <c r="B140" s="41">
        <v>2161.0450000000001</v>
      </c>
      <c r="C140" s="41">
        <v>147.16</v>
      </c>
      <c r="D140" s="41">
        <v>24.435000000000002</v>
      </c>
      <c r="E140" s="41">
        <v>101.25</v>
      </c>
      <c r="F140" s="89">
        <v>2433.8900000000003</v>
      </c>
      <c r="G140" s="83">
        <v>549.30200000000002</v>
      </c>
      <c r="H140" s="41">
        <v>6.0590000000000002</v>
      </c>
      <c r="I140" s="41">
        <v>101.622</v>
      </c>
      <c r="J140" s="41">
        <v>204.82800000000003</v>
      </c>
      <c r="K140" s="89">
        <v>861.81099999999992</v>
      </c>
      <c r="L140" s="83">
        <v>261.24</v>
      </c>
      <c r="M140" s="41">
        <v>729.49300000000005</v>
      </c>
      <c r="N140" s="41">
        <v>992.66499999999996</v>
      </c>
    </row>
    <row r="141" spans="1:15" x14ac:dyDescent="0.25">
      <c r="A141" s="38" t="s">
        <v>434</v>
      </c>
      <c r="B141" s="41">
        <v>89.375</v>
      </c>
      <c r="C141" s="41">
        <v>5853.1030000000001</v>
      </c>
      <c r="D141" s="41">
        <v>3895.377</v>
      </c>
      <c r="E141" s="41">
        <v>787.39499999999998</v>
      </c>
      <c r="F141" s="89">
        <v>10625.250000000002</v>
      </c>
      <c r="G141" s="83">
        <v>1329.6909999999998</v>
      </c>
      <c r="H141" s="41">
        <v>36.072000000000003</v>
      </c>
      <c r="I141" s="41">
        <v>496.21100000000001</v>
      </c>
      <c r="J141" s="41">
        <v>193.73600000000002</v>
      </c>
      <c r="K141" s="89">
        <v>2055.7099999999996</v>
      </c>
      <c r="L141" s="83">
        <v>41.582999999999998</v>
      </c>
      <c r="M141" s="41">
        <v>1377.6510000000001</v>
      </c>
      <c r="N141" s="41">
        <v>14.866</v>
      </c>
    </row>
    <row r="142" spans="1:15" x14ac:dyDescent="0.25">
      <c r="A142" s="38" t="s">
        <v>435</v>
      </c>
      <c r="B142" s="41">
        <v>143.19999999999999</v>
      </c>
      <c r="C142" s="41" t="s">
        <v>49</v>
      </c>
      <c r="D142" s="41">
        <v>192.845</v>
      </c>
      <c r="E142" s="41" t="s">
        <v>49</v>
      </c>
      <c r="F142" s="89">
        <v>336.04499999999996</v>
      </c>
      <c r="G142" s="83">
        <v>550</v>
      </c>
      <c r="H142" s="41" t="s">
        <v>50</v>
      </c>
      <c r="I142" s="41">
        <v>373.41399999999999</v>
      </c>
      <c r="J142" s="41">
        <v>3245.614</v>
      </c>
      <c r="K142" s="89">
        <v>4169.0280000000002</v>
      </c>
      <c r="L142" s="83" t="s">
        <v>50</v>
      </c>
      <c r="M142" s="41">
        <v>483.99799999999999</v>
      </c>
      <c r="N142" s="41">
        <v>7.165</v>
      </c>
    </row>
    <row r="143" spans="1:15" x14ac:dyDescent="0.25">
      <c r="A143" s="33" t="s">
        <v>417</v>
      </c>
      <c r="B143" s="35">
        <v>19540.391000000003</v>
      </c>
      <c r="C143" s="35">
        <v>26095.595000000001</v>
      </c>
      <c r="D143" s="35">
        <v>41239.928000000014</v>
      </c>
      <c r="E143" s="35">
        <v>48069.464000000007</v>
      </c>
      <c r="F143" s="90">
        <v>134945.37799999997</v>
      </c>
      <c r="G143" s="86">
        <v>47327.418896509967</v>
      </c>
      <c r="H143" s="35">
        <v>42170.07300000004</v>
      </c>
      <c r="I143" s="35">
        <v>55290.701000000008</v>
      </c>
      <c r="J143" s="35">
        <v>59336.067999999977</v>
      </c>
      <c r="K143" s="90">
        <v>204124.26089650992</v>
      </c>
      <c r="L143" s="86">
        <v>45261.803000000014</v>
      </c>
      <c r="M143" s="35">
        <v>39439.206999999988</v>
      </c>
      <c r="N143" s="35">
        <v>29449.360999999964</v>
      </c>
    </row>
    <row r="145" spans="1:14" x14ac:dyDescent="0.25">
      <c r="A145" s="5" t="s">
        <v>436</v>
      </c>
    </row>
    <row r="146" spans="1:14" x14ac:dyDescent="0.25">
      <c r="A146" s="5"/>
      <c r="B146" s="135">
        <v>2020</v>
      </c>
      <c r="C146" s="135"/>
      <c r="D146" s="135"/>
      <c r="E146" s="135"/>
      <c r="F146" s="136"/>
      <c r="G146" s="134">
        <v>2021</v>
      </c>
      <c r="H146" s="135"/>
      <c r="I146" s="135"/>
      <c r="J146" s="135"/>
      <c r="K146" s="136"/>
      <c r="L146" s="134">
        <v>2022</v>
      </c>
      <c r="M146" s="135"/>
      <c r="N146" s="135"/>
    </row>
    <row r="147" spans="1:14" x14ac:dyDescent="0.25">
      <c r="A147" s="5"/>
      <c r="B147" s="9" t="s">
        <v>36</v>
      </c>
      <c r="C147" s="9" t="s">
        <v>37</v>
      </c>
      <c r="D147" s="9" t="s">
        <v>38</v>
      </c>
      <c r="E147" s="9" t="s">
        <v>39</v>
      </c>
      <c r="F147" s="87" t="s">
        <v>40</v>
      </c>
      <c r="G147" s="34" t="s">
        <v>36</v>
      </c>
      <c r="H147" s="9" t="s">
        <v>37</v>
      </c>
      <c r="I147" s="9" t="s">
        <v>38</v>
      </c>
      <c r="J147" s="9" t="s">
        <v>39</v>
      </c>
      <c r="K147" s="87" t="s">
        <v>40</v>
      </c>
      <c r="L147" s="84" t="s">
        <v>36</v>
      </c>
      <c r="M147" s="85" t="s">
        <v>37</v>
      </c>
      <c r="N147" s="85" t="s">
        <v>38</v>
      </c>
    </row>
    <row r="148" spans="1:14" x14ac:dyDescent="0.25">
      <c r="A148" s="37" t="s">
        <v>425</v>
      </c>
      <c r="B148" s="93">
        <v>105</v>
      </c>
      <c r="C148" s="93">
        <v>139</v>
      </c>
      <c r="D148" s="93">
        <v>130</v>
      </c>
      <c r="E148" s="93">
        <v>190</v>
      </c>
      <c r="F148" s="94">
        <v>564</v>
      </c>
      <c r="G148" s="95">
        <v>221</v>
      </c>
      <c r="H148" s="93">
        <v>212</v>
      </c>
      <c r="I148" s="93">
        <v>319</v>
      </c>
      <c r="J148" s="93">
        <v>295</v>
      </c>
      <c r="K148" s="94">
        <v>1047</v>
      </c>
      <c r="L148" s="95">
        <v>324</v>
      </c>
      <c r="M148" s="93">
        <v>291</v>
      </c>
      <c r="N148" s="93">
        <v>280</v>
      </c>
    </row>
    <row r="149" spans="1:14" x14ac:dyDescent="0.25">
      <c r="A149" s="38" t="s">
        <v>426</v>
      </c>
      <c r="B149" s="96">
        <v>161</v>
      </c>
      <c r="C149" s="96">
        <v>171</v>
      </c>
      <c r="D149" s="96">
        <v>187</v>
      </c>
      <c r="E149" s="96">
        <v>219</v>
      </c>
      <c r="F149" s="97">
        <v>738</v>
      </c>
      <c r="G149" s="98">
        <v>242</v>
      </c>
      <c r="H149" s="96">
        <v>311</v>
      </c>
      <c r="I149" s="96">
        <v>340</v>
      </c>
      <c r="J149" s="96">
        <v>286</v>
      </c>
      <c r="K149" s="97">
        <v>1179</v>
      </c>
      <c r="L149" s="98">
        <v>341</v>
      </c>
      <c r="M149" s="96">
        <v>257</v>
      </c>
      <c r="N149" s="96">
        <v>250</v>
      </c>
    </row>
    <row r="150" spans="1:14" x14ac:dyDescent="0.25">
      <c r="A150" s="38" t="s">
        <v>427</v>
      </c>
      <c r="B150" s="96">
        <v>61</v>
      </c>
      <c r="C150" s="96">
        <v>75</v>
      </c>
      <c r="D150" s="96">
        <v>102</v>
      </c>
      <c r="E150" s="96">
        <v>145</v>
      </c>
      <c r="F150" s="97">
        <v>383</v>
      </c>
      <c r="G150" s="98">
        <v>162</v>
      </c>
      <c r="H150" s="96">
        <v>140</v>
      </c>
      <c r="I150" s="96">
        <v>165</v>
      </c>
      <c r="J150" s="96">
        <v>124</v>
      </c>
      <c r="K150" s="97">
        <v>591</v>
      </c>
      <c r="L150" s="98">
        <v>134</v>
      </c>
      <c r="M150" s="96">
        <v>110</v>
      </c>
      <c r="N150" s="96">
        <v>153</v>
      </c>
    </row>
    <row r="151" spans="1:14" x14ac:dyDescent="0.25">
      <c r="A151" s="38" t="s">
        <v>428</v>
      </c>
      <c r="B151" s="96">
        <v>47</v>
      </c>
      <c r="C151" s="96">
        <v>47</v>
      </c>
      <c r="D151" s="96">
        <v>44</v>
      </c>
      <c r="E151" s="96">
        <v>60</v>
      </c>
      <c r="F151" s="97">
        <v>198</v>
      </c>
      <c r="G151" s="98">
        <v>73</v>
      </c>
      <c r="H151" s="96">
        <v>80</v>
      </c>
      <c r="I151" s="96">
        <v>84</v>
      </c>
      <c r="J151" s="96">
        <v>74</v>
      </c>
      <c r="K151" s="97">
        <v>311</v>
      </c>
      <c r="L151" s="98">
        <v>73</v>
      </c>
      <c r="M151" s="96">
        <v>82</v>
      </c>
      <c r="N151" s="96">
        <v>126</v>
      </c>
    </row>
    <row r="152" spans="1:14" x14ac:dyDescent="0.25">
      <c r="A152" s="38" t="s">
        <v>429</v>
      </c>
      <c r="B152" s="96">
        <v>59</v>
      </c>
      <c r="C152" s="96">
        <v>51</v>
      </c>
      <c r="D152" s="96">
        <v>56</v>
      </c>
      <c r="E152" s="96">
        <v>58</v>
      </c>
      <c r="F152" s="97">
        <v>224</v>
      </c>
      <c r="G152" s="98">
        <v>79</v>
      </c>
      <c r="H152" s="96">
        <v>89</v>
      </c>
      <c r="I152" s="96">
        <v>112</v>
      </c>
      <c r="J152" s="96">
        <v>101</v>
      </c>
      <c r="K152" s="97">
        <v>381</v>
      </c>
      <c r="L152" s="98">
        <v>124</v>
      </c>
      <c r="M152" s="96">
        <v>106</v>
      </c>
      <c r="N152" s="96">
        <v>83</v>
      </c>
    </row>
    <row r="153" spans="1:14" x14ac:dyDescent="0.25">
      <c r="A153" s="38" t="s">
        <v>430</v>
      </c>
      <c r="B153" s="96">
        <v>5</v>
      </c>
      <c r="C153" s="96">
        <v>8</v>
      </c>
      <c r="D153" s="96">
        <v>9</v>
      </c>
      <c r="E153" s="96">
        <v>5</v>
      </c>
      <c r="F153" s="97">
        <v>27</v>
      </c>
      <c r="G153" s="98">
        <v>5</v>
      </c>
      <c r="H153" s="96">
        <v>7</v>
      </c>
      <c r="I153" s="96">
        <v>12</v>
      </c>
      <c r="J153" s="96">
        <v>13</v>
      </c>
      <c r="K153" s="97">
        <v>37</v>
      </c>
      <c r="L153" s="98">
        <v>9</v>
      </c>
      <c r="M153" s="96">
        <v>13</v>
      </c>
      <c r="N153" s="96">
        <v>26</v>
      </c>
    </row>
    <row r="154" spans="1:14" x14ac:dyDescent="0.25">
      <c r="A154" s="44" t="s">
        <v>431</v>
      </c>
      <c r="B154" s="96">
        <v>1</v>
      </c>
      <c r="C154" s="96">
        <v>4</v>
      </c>
      <c r="D154" s="96">
        <v>5</v>
      </c>
      <c r="E154" s="96">
        <v>11</v>
      </c>
      <c r="F154" s="97">
        <v>21</v>
      </c>
      <c r="G154" s="98">
        <v>7</v>
      </c>
      <c r="H154" s="96">
        <v>6</v>
      </c>
      <c r="I154" s="96">
        <v>5</v>
      </c>
      <c r="J154" s="96">
        <v>17</v>
      </c>
      <c r="K154" s="97">
        <v>35</v>
      </c>
      <c r="L154" s="98">
        <v>14</v>
      </c>
      <c r="M154" s="96">
        <v>16</v>
      </c>
      <c r="N154" s="96">
        <v>23</v>
      </c>
    </row>
    <row r="155" spans="1:14" x14ac:dyDescent="0.25">
      <c r="A155" s="38" t="s">
        <v>432</v>
      </c>
      <c r="B155" s="96">
        <v>3</v>
      </c>
      <c r="C155" s="96">
        <v>8</v>
      </c>
      <c r="D155" s="96">
        <v>8</v>
      </c>
      <c r="E155" s="96">
        <v>9</v>
      </c>
      <c r="F155" s="97">
        <v>28</v>
      </c>
      <c r="G155" s="98">
        <v>6</v>
      </c>
      <c r="H155" s="96">
        <v>3</v>
      </c>
      <c r="I155" s="96">
        <v>7</v>
      </c>
      <c r="J155" s="96">
        <v>6</v>
      </c>
      <c r="K155" s="97">
        <v>22</v>
      </c>
      <c r="L155" s="98">
        <v>7</v>
      </c>
      <c r="M155" s="96">
        <v>11</v>
      </c>
      <c r="N155" s="96">
        <v>11</v>
      </c>
    </row>
    <row r="156" spans="1:14" x14ac:dyDescent="0.25">
      <c r="A156" s="38" t="s">
        <v>433</v>
      </c>
      <c r="B156" s="96">
        <v>3</v>
      </c>
      <c r="C156" s="96">
        <v>3</v>
      </c>
      <c r="D156" s="96">
        <v>4</v>
      </c>
      <c r="E156" s="96">
        <v>2</v>
      </c>
      <c r="F156" s="97">
        <v>12</v>
      </c>
      <c r="G156" s="98">
        <v>6</v>
      </c>
      <c r="H156" s="96">
        <v>2</v>
      </c>
      <c r="I156" s="96">
        <v>5</v>
      </c>
      <c r="J156" s="96">
        <v>7</v>
      </c>
      <c r="K156" s="97">
        <v>20</v>
      </c>
      <c r="L156" s="98">
        <v>5</v>
      </c>
      <c r="M156" s="96">
        <v>2</v>
      </c>
      <c r="N156" s="96">
        <v>8</v>
      </c>
    </row>
    <row r="157" spans="1:14" x14ac:dyDescent="0.25">
      <c r="A157" s="38" t="s">
        <v>434</v>
      </c>
      <c r="B157" s="96">
        <v>4</v>
      </c>
      <c r="C157" s="96">
        <v>7</v>
      </c>
      <c r="D157" s="96">
        <v>7</v>
      </c>
      <c r="E157" s="96">
        <v>7</v>
      </c>
      <c r="F157" s="97">
        <v>25</v>
      </c>
      <c r="G157" s="98">
        <v>9</v>
      </c>
      <c r="H157" s="96">
        <v>4</v>
      </c>
      <c r="I157" s="96">
        <v>5</v>
      </c>
      <c r="J157" s="96">
        <v>5</v>
      </c>
      <c r="K157" s="97">
        <v>23</v>
      </c>
      <c r="L157" s="98">
        <v>2</v>
      </c>
      <c r="M157" s="96">
        <v>3</v>
      </c>
      <c r="N157" s="96">
        <v>2</v>
      </c>
    </row>
    <row r="158" spans="1:14" x14ac:dyDescent="0.25">
      <c r="A158" s="38" t="s">
        <v>435</v>
      </c>
      <c r="B158" s="96">
        <v>2</v>
      </c>
      <c r="C158" s="96">
        <v>1</v>
      </c>
      <c r="D158" s="96">
        <v>1</v>
      </c>
      <c r="E158" s="96">
        <v>1</v>
      </c>
      <c r="F158" s="97">
        <v>5</v>
      </c>
      <c r="G158" s="98">
        <v>1</v>
      </c>
      <c r="H158" s="96" t="s">
        <v>50</v>
      </c>
      <c r="I158" s="96">
        <v>2</v>
      </c>
      <c r="J158" s="96">
        <v>5</v>
      </c>
      <c r="K158" s="97">
        <v>8</v>
      </c>
      <c r="L158" s="98" t="s">
        <v>50</v>
      </c>
      <c r="M158" s="96">
        <v>3</v>
      </c>
      <c r="N158" s="96">
        <v>1</v>
      </c>
    </row>
    <row r="159" spans="1:14" x14ac:dyDescent="0.25">
      <c r="A159" s="33" t="s">
        <v>417</v>
      </c>
      <c r="B159" s="47">
        <v>451</v>
      </c>
      <c r="C159" s="47">
        <v>514</v>
      </c>
      <c r="D159" s="47">
        <v>553</v>
      </c>
      <c r="E159" s="47">
        <v>707</v>
      </c>
      <c r="F159" s="91">
        <v>2225</v>
      </c>
      <c r="G159" s="78">
        <v>811</v>
      </c>
      <c r="H159" s="47">
        <v>854</v>
      </c>
      <c r="I159" s="47">
        <v>1056</v>
      </c>
      <c r="J159" s="47">
        <v>933</v>
      </c>
      <c r="K159" s="91">
        <v>3654</v>
      </c>
      <c r="L159" s="78">
        <v>1033</v>
      </c>
      <c r="M159" s="47">
        <v>894</v>
      </c>
      <c r="N159" s="47">
        <v>963</v>
      </c>
    </row>
    <row r="161" spans="1:1" x14ac:dyDescent="0.25">
      <c r="A161" s="36" t="s">
        <v>58</v>
      </c>
    </row>
  </sheetData>
  <sortState ref="A148:N158">
    <sortCondition descending="1" ref="N148:N158"/>
  </sortState>
  <mergeCells count="24">
    <mergeCell ref="B35:F35"/>
    <mergeCell ref="G35:K35"/>
    <mergeCell ref="L35:N35"/>
    <mergeCell ref="G130:K130"/>
    <mergeCell ref="L130:N130"/>
    <mergeCell ref="G110:K110"/>
    <mergeCell ref="L110:N110"/>
    <mergeCell ref="B130:F130"/>
    <mergeCell ref="K2:N2"/>
    <mergeCell ref="K3:N3"/>
    <mergeCell ref="L4:N4"/>
    <mergeCell ref="B146:F146"/>
    <mergeCell ref="G146:K146"/>
    <mergeCell ref="L146:N146"/>
    <mergeCell ref="B44:F44"/>
    <mergeCell ref="G44:K44"/>
    <mergeCell ref="L44:N44"/>
    <mergeCell ref="B67:F67"/>
    <mergeCell ref="G67:K67"/>
    <mergeCell ref="L67:N67"/>
    <mergeCell ref="B93:F93"/>
    <mergeCell ref="G93:K93"/>
    <mergeCell ref="L93:N93"/>
    <mergeCell ref="B110:F110"/>
  </mergeCells>
  <hyperlinks>
    <hyperlink ref="A7" location="'Welcome and Contents'!A1" display="Return to Table of Contents"/>
    <hyperlink ref="A40" location="'Welcome and Contents'!A1" display="Return to Table of Contents"/>
    <hyperlink ref="A89" location="'Welcome and Contents'!A1" display="Return to Table of Contents"/>
    <hyperlink ref="A126" location="'Welcome and Contents'!A1" display="Return to Table of Contents"/>
    <hyperlink ref="A41" location="'Asia-Pacific'!A1" display="Return to Top of Page"/>
    <hyperlink ref="A90" location="'Asia-Pacific'!A1" display="Return to Top of Page"/>
    <hyperlink ref="A127" location="'Asia-Pacific'!A1" display="Return to Top of Page"/>
    <hyperlink ref="K2" location="Overview!A15" display="Investments"/>
    <hyperlink ref="K3" location="Overview!A42" display="Exits"/>
    <hyperlink ref="L4" location="Overview!A70" display="Fundraising"/>
    <hyperlink ref="K2:N2" location="'Asia-Pacific'!A43" display="Investment by Subregion and Country"/>
    <hyperlink ref="K3:N3" location="'Asia-Pacific'!A92" display="Investment by Asset Class and Deal Type"/>
    <hyperlink ref="L4:N4" location="'Asia-Pacific'!A129" display="Investment by Industry"/>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928a3-9c9d-46a8-9b6c-82c4463cbc9c">
      <Terms xmlns="http://schemas.microsoft.com/office/infopath/2007/PartnerControls"/>
    </lcf76f155ced4ddcb4097134ff3c332f>
    <TaxCatchAll xmlns="555208f9-f4b2-46a8-9337-35416b9dfef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4AFE382CB9A44CA18B440D23335F4B" ma:contentTypeVersion="16" ma:contentTypeDescription="Create a new document." ma:contentTypeScope="" ma:versionID="0d13f012748007916894e0de99480cb6">
  <xsd:schema xmlns:xsd="http://www.w3.org/2001/XMLSchema" xmlns:xs="http://www.w3.org/2001/XMLSchema" xmlns:p="http://schemas.microsoft.com/office/2006/metadata/properties" xmlns:ns2="125928a3-9c9d-46a8-9b6c-82c4463cbc9c" xmlns:ns3="555208f9-f4b2-46a8-9337-35416b9dfefc" targetNamespace="http://schemas.microsoft.com/office/2006/metadata/properties" ma:root="true" ma:fieldsID="a9b4288c66e47fcf66cda82ec12b061c" ns2:_="" ns3:_="">
    <xsd:import namespace="125928a3-9c9d-46a8-9b6c-82c4463cbc9c"/>
    <xsd:import namespace="555208f9-f4b2-46a8-9337-35416b9dfe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928a3-9c9d-46a8-9b6c-82c4463cbc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b3dd153-7200-4461-83b6-546233a5400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208f9-f4b2-46a8-9337-35416b9dfef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155f3eb-4b25-4622-8e46-964ce949978e}" ma:internalName="TaxCatchAll" ma:showField="CatchAllData" ma:web="555208f9-f4b2-46a8-9337-35416b9dfe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138E50-0199-46D4-A5F0-3CD12F2F17F3}">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555208f9-f4b2-46a8-9337-35416b9dfefc"/>
    <ds:schemaRef ds:uri="125928a3-9c9d-46a8-9b6c-82c4463cbc9c"/>
  </ds:schemaRefs>
</ds:datastoreItem>
</file>

<file path=customXml/itemProps2.xml><?xml version="1.0" encoding="utf-8"?>
<ds:datastoreItem xmlns:ds="http://schemas.openxmlformats.org/officeDocument/2006/customXml" ds:itemID="{7F0C6FC9-80EA-4EBF-991B-501CE95FE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928a3-9c9d-46a8-9b6c-82c4463cbc9c"/>
    <ds:schemaRef ds:uri="555208f9-f4b2-46a8-9337-35416b9dfe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5D5BFF-E5B0-4F53-92DA-74166BFA3A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 and Contents</vt:lpstr>
      <vt:lpstr>Overview</vt:lpstr>
      <vt:lpstr>VC-Tech</vt:lpstr>
      <vt:lpstr>Infra Spotlight</vt:lpstr>
      <vt:lpstr>EV-AV Spotlight</vt:lpstr>
      <vt:lpstr>Notable Investments</vt:lpstr>
      <vt:lpstr>Notable Exits</vt:lpstr>
      <vt:lpstr>Notable Funds</vt:lpstr>
      <vt:lpstr>Asia-Pacific</vt:lpstr>
      <vt:lpstr>China</vt:lpstr>
      <vt:lpstr>India</vt:lpstr>
      <vt:lpstr>SE Asia</vt:lpstr>
      <vt:lpstr>LatAm</vt:lpstr>
      <vt:lpstr>Africa</vt:lpstr>
      <vt:lpstr>CEE</vt:lpstr>
      <vt:lpstr>Middle East</vt:lpstr>
      <vt:lpstr>Methodology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Schlapinski</dc:creator>
  <cp:keywords/>
  <dc:description/>
  <cp:lastModifiedBy>Jeff Schlapinski</cp:lastModifiedBy>
  <cp:revision/>
  <dcterms:created xsi:type="dcterms:W3CDTF">2021-08-31T18:46:28Z</dcterms:created>
  <dcterms:modified xsi:type="dcterms:W3CDTF">2022-11-04T22:37:51Z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0x0101009E4AFE382CB9A44CA18B440D23335F4B</vt:lpwstr>
  </property>
  <property fmtid="{D5CDD505-2E9C-101B-9397-08002B2CF9AE}" pid="3" name="MediaServiceImageTags">
    <vt:lpwstr/>
  </property>
</Properties>
</file>